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0770" activeTab="0"/>
  </bookViews>
  <sheets>
    <sheet name="Buget defalcat pe surse de fin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<sst xmlns="http://schemas.openxmlformats.org/spreadsheetml/2006/main" count="262" uniqueCount="244">
  <si>
    <t>Universitatea "Babes-Bolyai" din Cluj-Napoca</t>
  </si>
  <si>
    <t xml:space="preserve">Cap. 65.01 "INVATAMANT" </t>
  </si>
  <si>
    <t xml:space="preserve"> LEI</t>
  </si>
  <si>
    <t>VENITURI PROPRII - TOTAL VENITURI</t>
  </si>
  <si>
    <t xml:space="preserve">INVATAMANT </t>
  </si>
  <si>
    <t>CHELTUIELI CURENTE (01 = 10+20+30+40+50+51+55+57+59)</t>
  </si>
  <si>
    <t>01</t>
  </si>
  <si>
    <t>TITLUL I CHELTUIELI DE PERSONAL</t>
  </si>
  <si>
    <t>Cheltuieli salariale in bani</t>
  </si>
  <si>
    <t>Salarii de baza</t>
  </si>
  <si>
    <t>10.01.01</t>
  </si>
  <si>
    <t>Salarii de merit</t>
  </si>
  <si>
    <t>10.01.02</t>
  </si>
  <si>
    <t>Indemnizatii de conducere</t>
  </si>
  <si>
    <t>10.01.03</t>
  </si>
  <si>
    <t>Spor de vechime</t>
  </si>
  <si>
    <t>10.01.04</t>
  </si>
  <si>
    <t>Spor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</si>
  <si>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</si>
  <si>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</si>
  <si>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</si>
  <si>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</si>
  <si>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</si>
  <si>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</si>
  <si>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</si>
  <si>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</si>
  <si>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</si>
  <si>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</si>
  <si>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</si>
  <si>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</si>
  <si>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</si>
  <si>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</si>
  <si>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</si>
  <si>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>Indemnizatii de delegare</t>
  </si>
  <si>
    <t>10.01.13</t>
  </si>
  <si>
    <t>Indemnizatii de detasare</t>
  </si>
  <si>
    <t>10.01.14</t>
  </si>
  <si>
    <t>Alocatii pentru locuinte</t>
  </si>
  <si>
    <t>10.01.16</t>
  </si>
  <si>
    <t>Alte drepturi salariale in bani</t>
  </si>
  <si>
    <t>10.01.30</t>
  </si>
  <si>
    <t>Cheltuieli salaria in natura</t>
  </si>
  <si>
    <t>10.02</t>
  </si>
  <si>
    <t>Tichete de masa</t>
  </si>
  <si>
    <t>10.02.01</t>
  </si>
  <si>
    <t>Locuinta de serviciu folosita de salariat si familia sa</t>
  </si>
  <si>
    <t>10.02.04</t>
  </si>
  <si>
    <t>Alte drepturi salariale in natura</t>
  </si>
  <si>
    <t>10.02.30</t>
  </si>
  <si>
    <t>Contributii</t>
  </si>
  <si>
    <t>10.03</t>
  </si>
  <si>
    <t xml:space="preserve">Contributii de asigurari sociale de stat </t>
  </si>
  <si>
    <t>10.03.01</t>
  </si>
  <si>
    <t>Contributii de asigurari de somaj</t>
  </si>
  <si>
    <t>10.03.02</t>
  </si>
  <si>
    <t>Contributii de asigurari de sanatate</t>
  </si>
  <si>
    <t>10.03.03</t>
  </si>
  <si>
    <t>Contributii de asigurari pentru accidente de munca si boli profesionale</t>
  </si>
  <si>
    <t>10.03.04</t>
  </si>
  <si>
    <t>Prime de asigurare viata platite de angajator pentru angajat</t>
  </si>
  <si>
    <t>10.03.05</t>
  </si>
  <si>
    <t>Contributii pentru concedii si indemnizatii</t>
  </si>
  <si>
    <t>10.03.06</t>
  </si>
  <si>
    <t>TITLUL II    BUNURI SI SERVICII</t>
  </si>
  <si>
    <t>20</t>
  </si>
  <si>
    <t>Bunuri si servicii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</si>
  <si>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</si>
  <si>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</si>
  <si>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</si>
  <si>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</si>
  <si>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</si>
  <si>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</si>
  <si>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</si>
  <si>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</si>
  <si>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</si>
  <si>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</si>
  <si>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</si>
  <si>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</si>
  <si>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</si>
  <si>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</si>
  <si>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</si>
  <si>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>Posta, telecomunicatii, radio, t.v.,Internet</t>
  </si>
  <si>
    <t>20.01.08</t>
  </si>
  <si>
    <t>Materiale si prestari  de servicii cu caracter functional</t>
  </si>
  <si>
    <t>20.01.09</t>
  </si>
  <si>
    <t>Alte bunuri si servicii pentru intretinere si functionare</t>
  </si>
  <si>
    <t>20.01.30</t>
  </si>
  <si>
    <t>Reparatii curente</t>
  </si>
  <si>
    <t>20.02</t>
  </si>
  <si>
    <t>Hrana</t>
  </si>
  <si>
    <t>20.03</t>
  </si>
  <si>
    <t>Hrana pentru oameni</t>
  </si>
  <si>
    <t>20.03.01</t>
  </si>
  <si>
    <t>Hrana pentru animale</t>
  </si>
  <si>
    <t>20.03.02</t>
  </si>
  <si>
    <t>Medicamente si materiale sanitare</t>
  </si>
  <si>
    <t>20.04</t>
  </si>
  <si>
    <t>Medicamente</t>
  </si>
  <si>
    <t>20.04.01</t>
  </si>
  <si>
    <t>Materiale sanitare</t>
  </si>
  <si>
    <t>20.04.02</t>
  </si>
  <si>
    <t>Dezinfectanti</t>
  </si>
  <si>
    <t>20.04.04</t>
  </si>
  <si>
    <t>Bunuri de natura obiectelor de inventar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</si>
  <si>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</si>
  <si>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</si>
  <si>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</si>
  <si>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</si>
  <si>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</si>
  <si>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</si>
  <si>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</si>
  <si>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</t>
  </si>
  <si>
    <t>20.06</t>
  </si>
  <si>
    <t>Deplasari interne, detasari, transferari</t>
  </si>
  <si>
    <t>20.06.01</t>
  </si>
  <si>
    <t>Deplasari in strainatate</t>
  </si>
  <si>
    <t>20.06.02</t>
  </si>
  <si>
    <t>Cercetare-dezvoltare</t>
  </si>
  <si>
    <t>20.10</t>
  </si>
  <si>
    <t>Carti, publicatii si materiale documentare</t>
  </si>
  <si>
    <t>20.11</t>
  </si>
  <si>
    <t>Consultanta si expertiza</t>
  </si>
  <si>
    <t>20,12</t>
  </si>
  <si>
    <t>Pregatire profesionala</t>
  </si>
  <si>
    <t>20.13</t>
  </si>
  <si>
    <t>Protectia muncii</t>
  </si>
  <si>
    <t>20.14</t>
  </si>
  <si>
    <t>Cheltuieli judiciare si extrajudiciare derivate din actiuni in reprezentarea intereselor statului, potrivit dispozitiilor legale</t>
  </si>
  <si>
    <t>20.25</t>
  </si>
  <si>
    <t>Alte cheltuieli</t>
  </si>
  <si>
    <t>20.30</t>
  </si>
  <si>
    <t>Reclama si publicitate</t>
  </si>
  <si>
    <t>20.30.01</t>
  </si>
  <si>
    <t>Protocol si reprezentare</t>
  </si>
  <si>
    <t>20.30.02</t>
  </si>
  <si>
    <t>Prime de asigurare nonviata</t>
  </si>
  <si>
    <t>20,30,03</t>
  </si>
  <si>
    <t>Chirii</t>
  </si>
  <si>
    <t>20.30.04</t>
  </si>
  <si>
    <t>Prestari servicii pentru transmiterea drepturilor</t>
  </si>
  <si>
    <t>20.30.06</t>
  </si>
  <si>
    <t>Alte cheltuieli cu bunuri si servicii</t>
  </si>
  <si>
    <t>20.30.30</t>
  </si>
  <si>
    <t>TITLUL III DOBANZI</t>
  </si>
  <si>
    <t>30</t>
  </si>
  <si>
    <t>Alte dobanzi</t>
  </si>
  <si>
    <t>Dobanzi la operatiunile de leasing</t>
  </si>
  <si>
    <t>30.03.05</t>
  </si>
  <si>
    <t>TITLUL VI TRANSFERURI INTRE UNITATI ALE ADMINISTRATIEI PUBLICE</t>
  </si>
  <si>
    <t>51</t>
  </si>
  <si>
    <t>Transferuri curente</t>
  </si>
  <si>
    <t>51.01</t>
  </si>
  <si>
    <t>Transferuri catre institutii publice</t>
  </si>
  <si>
    <t>51.01.01</t>
  </si>
  <si>
    <t>Finantarea de baza a invatamantului superior</t>
  </si>
  <si>
    <t>51.01.02</t>
  </si>
  <si>
    <t>Transferuri pentru dezvoltarea institutionala a inv. Sup.</t>
  </si>
  <si>
    <t>51.01.47</t>
  </si>
  <si>
    <t>Transferuri de capital</t>
  </si>
  <si>
    <t>51.02</t>
  </si>
  <si>
    <t>Finantarea cheltuielilor de capital ale unitatilor de invatamant preuniversitar</t>
  </si>
  <si>
    <t>51.02.15</t>
  </si>
  <si>
    <t>TITLUL VII  ALTE TRANSFERURI</t>
  </si>
  <si>
    <t>55</t>
  </si>
  <si>
    <t>A. Transferuri interne</t>
  </si>
  <si>
    <t>55.01</t>
  </si>
  <si>
    <t>Programe PHAREsi alte programe cu finantare nerambursabila</t>
  </si>
  <si>
    <t>55.01.08</t>
  </si>
  <si>
    <t>B. Transferuri curente in strainatate (catre organizatii internationale)</t>
  </si>
  <si>
    <t>55.02</t>
  </si>
  <si>
    <t>Contributii si cotizatii la organisme internationale</t>
  </si>
  <si>
    <t>55.02.01</t>
  </si>
  <si>
    <t>Alte transferuri curente in strainatate</t>
  </si>
  <si>
    <t>55.02.04</t>
  </si>
  <si>
    <t>TITLUL VIII PROIECTE CU FINANTARE DIN FONDURI EXTERNE NERAMBURSABILE (FEN) POSTADERARE</t>
  </si>
  <si>
    <t>56</t>
  </si>
  <si>
    <t>Programe din Fondul European de Dezvoltare Regionala (FEDR)</t>
  </si>
  <si>
    <t>56.01</t>
  </si>
  <si>
    <t>Finantarea Nationala</t>
  </si>
  <si>
    <t>56.01.01</t>
  </si>
  <si>
    <t>Finantarea de la Uniunea Europeana</t>
  </si>
  <si>
    <t>56.01.02</t>
  </si>
  <si>
    <t>Cheltuieli neeligibile</t>
  </si>
  <si>
    <t>56.01.03</t>
  </si>
  <si>
    <t>Programe din Fondul Social European (FSE)</t>
  </si>
  <si>
    <t>56.02</t>
  </si>
  <si>
    <t>Alte facilitati si instrumente postaderare</t>
  </si>
  <si>
    <t>56.16</t>
  </si>
  <si>
    <t>Transferuri din bugetul de stat catre institutii finantate partial sau integral din venituri proprii pentru proiecte finantate din FEN postaderare</t>
  </si>
  <si>
    <t>56.23</t>
  </si>
  <si>
    <t>TITLUL IX ASISTENTA SOCIALA</t>
  </si>
  <si>
    <t>57</t>
  </si>
  <si>
    <t>Ajutoare sociale</t>
  </si>
  <si>
    <t>57.02</t>
  </si>
  <si>
    <t>Ajutoare sociale in bani</t>
  </si>
  <si>
    <t>57,02,01</t>
  </si>
  <si>
    <t>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</si>
  <si>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</si>
  <si>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</si>
  <si>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</si>
  <si>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</si>
  <si>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</si>
  <si>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</t>
  </si>
  <si>
    <t>59</t>
  </si>
  <si>
    <t>Burse</t>
  </si>
  <si>
    <t>59.01</t>
  </si>
  <si>
    <t>Asociatii si fundatii</t>
  </si>
  <si>
    <t>59.11</t>
  </si>
  <si>
    <t>Indemnizatia de merit</t>
  </si>
  <si>
    <t>59.19</t>
  </si>
  <si>
    <t>Actiuni cu caracter stiintific si social cultural</t>
  </si>
  <si>
    <t>59.22</t>
  </si>
  <si>
    <t>TITLUL XI CHELTUIELI AFERENTE PROGRAMELOR CU FINANTARE RAMBURSABILA</t>
  </si>
  <si>
    <t>65</t>
  </si>
  <si>
    <t>Cheltuieli aferente programelor cu finantare rambursabila</t>
  </si>
  <si>
    <t>65.01</t>
  </si>
  <si>
    <t>CHELTUIELI DE CAPITAL (70=71+72)</t>
  </si>
  <si>
    <t>70</t>
  </si>
  <si>
    <t>TITLUL XII ACTIVE NEFINANCIARE</t>
  </si>
  <si>
    <t>71</t>
  </si>
  <si>
    <t>Active fixe (inclusiv reparatii capitale)</t>
  </si>
  <si>
    <t>71.01</t>
  </si>
  <si>
    <t>Constructii</t>
  </si>
  <si>
    <t>71.01.01</t>
  </si>
  <si>
    <t>Masini, echipamente si mijloace de transport</t>
  </si>
  <si>
    <t>71.01.02</t>
  </si>
  <si>
    <t>Mobilier, aparatura birotica si alte active corporale</t>
  </si>
  <si>
    <t>71.01.03</t>
  </si>
  <si>
    <t>Alte active fixe</t>
  </si>
  <si>
    <t>71.01.30</t>
  </si>
  <si>
    <t>Reparatii capitale aferente activelor fixe</t>
  </si>
  <si>
    <t>71.03</t>
  </si>
  <si>
    <t>TRIMI</t>
  </si>
  <si>
    <t>TRIM II</t>
  </si>
  <si>
    <t>TRIM III</t>
  </si>
  <si>
    <t>TRIM IV</t>
  </si>
  <si>
    <t>FACULTATEA…………</t>
  </si>
  <si>
    <t>AN…….</t>
  </si>
  <si>
    <t>Decan</t>
  </si>
  <si>
    <t>Administrator sef de facultate</t>
  </si>
  <si>
    <t>Buget estimat</t>
  </si>
  <si>
    <r>
      <t>I. VENITURI CURENTE (</t>
    </r>
    <r>
      <rPr>
        <b/>
        <sz val="11"/>
        <color indexed="10"/>
        <rFont val="Times New Roman"/>
        <family val="1"/>
      </rPr>
      <t>se trece sursa de finantare</t>
    </r>
    <r>
      <rPr>
        <b/>
        <sz val="11"/>
        <color indexed="8"/>
        <rFont val="Times New Roman"/>
        <family val="1"/>
      </rPr>
      <t>)</t>
    </r>
  </si>
  <si>
    <t>Anexa 1</t>
  </si>
  <si>
    <t>Cod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</si>
</sst>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8"/>
      <name val="Calibri"/>
      <family val="2"/>
    </font>
    <font>
      <b/>
      <sz val="11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43" fontId="17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8" fillId="24" borderId="0" xfId="55" applyFont="1" applyFill="1" applyProtection="1">
      <alignment/>
      <protection/>
    </xf>
    <xf numFmtId="0" fontId="19" fillId="24" borderId="0" xfId="55" applyFont="1" applyFill="1" applyAlignment="1" applyProtection="1">
      <alignment horizontal="center" vertical="center"/>
      <protection/>
    </xf>
    <xf numFmtId="0" fontId="19" fillId="24" borderId="0" xfId="55" applyFont="1" applyFill="1" applyProtection="1">
      <alignment/>
      <protection/>
    </xf>
    <xf numFmtId="0" fontId="21" fillId="24" borderId="0" xfId="55" applyFont="1" applyFill="1" applyProtection="1">
      <alignment/>
      <protection/>
    </xf>
    <xf numFmtId="49" fontId="22" fillId="24" borderId="0" xfId="55" applyNumberFormat="1" applyFont="1" applyFill="1" applyAlignment="1" applyProtection="1">
      <alignment horizontal="right"/>
      <protection locked="0"/>
    </xf>
    <xf numFmtId="0" fontId="21" fillId="24" borderId="0" xfId="55" applyFont="1" applyFill="1" applyAlignment="1" applyProtection="1">
      <alignment horizontal="center" vertical="center"/>
      <protection/>
    </xf>
    <xf numFmtId="0" fontId="19" fillId="24" borderId="0" xfId="55" applyFont="1" applyFill="1" applyBorder="1" applyAlignment="1" applyProtection="1">
      <alignment horizontal="center" vertical="center"/>
      <protection/>
    </xf>
    <xf numFmtId="0" fontId="23" fillId="24" borderId="0" xfId="55" applyFont="1" applyFill="1" applyAlignment="1" applyProtection="1">
      <alignment horizontal="center" vertical="center"/>
      <protection/>
    </xf>
    <xf numFmtId="0" fontId="24" fillId="24" borderId="10" xfId="55" applyFont="1" applyFill="1" applyBorder="1" applyAlignment="1" applyProtection="1">
      <alignment horizontal="center" vertical="center" wrapText="1"/>
      <protection/>
    </xf>
    <xf numFmtId="0" fontId="19" fillId="24" borderId="0" xfId="55" applyFont="1" applyFill="1" applyAlignment="1" applyProtection="1">
      <alignment horizontal="center"/>
      <protection/>
    </xf>
    <xf numFmtId="0" fontId="25" fillId="24" borderId="11" xfId="55" applyFont="1" applyFill="1" applyBorder="1" applyAlignment="1" applyProtection="1">
      <alignment horizontal="left" vertical="center"/>
      <protection/>
    </xf>
    <xf numFmtId="0" fontId="25" fillId="24" borderId="11" xfId="55" applyFont="1" applyFill="1" applyBorder="1" applyAlignment="1" applyProtection="1">
      <alignment horizontal="center" vertical="center"/>
      <protection/>
    </xf>
    <xf numFmtId="0" fontId="23" fillId="24" borderId="11" xfId="55" applyFont="1" applyFill="1" applyBorder="1" applyAlignment="1" applyProtection="1">
      <alignment horizontal="center" vertical="center"/>
      <protection/>
    </xf>
    <xf numFmtId="3" fontId="25" fillId="24" borderId="11" xfId="55" applyNumberFormat="1" applyFont="1" applyFill="1" applyBorder="1" applyAlignment="1" applyProtection="1">
      <alignment horizontal="right" vertical="center" wrapText="1"/>
      <protection/>
    </xf>
    <xf numFmtId="49" fontId="25" fillId="24" borderId="11" xfId="55" applyNumberFormat="1" applyFont="1" applyFill="1" applyBorder="1" applyAlignment="1" applyProtection="1">
      <alignment horizontal="center" vertical="center"/>
      <protection/>
    </xf>
    <xf numFmtId="3" fontId="25" fillId="24" borderId="11" xfId="55" applyNumberFormat="1" applyFont="1" applyFill="1" applyBorder="1" applyAlignment="1" applyProtection="1">
      <alignment horizontal="right" vertical="center" wrapText="1"/>
      <protection locked="0"/>
    </xf>
    <xf numFmtId="0" fontId="21" fillId="24" borderId="11" xfId="55" applyFont="1" applyFill="1" applyBorder="1" applyProtection="1">
      <alignment/>
      <protection/>
    </xf>
    <xf numFmtId="3" fontId="26" fillId="24" borderId="11" xfId="55" applyNumberFormat="1" applyFont="1" applyFill="1" applyBorder="1" applyAlignment="1" applyProtection="1">
      <alignment horizontal="right" vertical="center" wrapText="1"/>
      <protection/>
    </xf>
    <xf numFmtId="0" fontId="27" fillId="24" borderId="11" xfId="55" applyFont="1" applyFill="1" applyBorder="1" applyProtection="1">
      <alignment/>
      <protection/>
    </xf>
    <xf numFmtId="0" fontId="27" fillId="24" borderId="11" xfId="55" applyFont="1" applyFill="1" applyBorder="1" applyAlignment="1" applyProtection="1">
      <alignment horizontal="center"/>
      <protection/>
    </xf>
    <xf numFmtId="3" fontId="27" fillId="24" borderId="11" xfId="55" applyNumberFormat="1" applyFont="1" applyFill="1" applyBorder="1" applyAlignment="1" applyProtection="1">
      <alignment horizontal="right"/>
      <protection/>
    </xf>
    <xf numFmtId="0" fontId="27" fillId="24" borderId="11" xfId="55" applyFont="1" applyFill="1" applyBorder="1" applyAlignment="1" applyProtection="1">
      <alignment horizontal="justify" vertical="top" wrapText="1"/>
      <protection/>
    </xf>
    <xf numFmtId="49" fontId="27" fillId="24" borderId="11" xfId="55" applyNumberFormat="1" applyFont="1" applyFill="1" applyBorder="1" applyAlignment="1" applyProtection="1">
      <alignment horizontal="center"/>
      <protection/>
    </xf>
    <xf numFmtId="0" fontId="28" fillId="24" borderId="11" xfId="55" applyFont="1" applyFill="1" applyBorder="1" applyAlignment="1" applyProtection="1">
      <alignment horizontal="justify" vertical="top" wrapText="1"/>
      <protection/>
    </xf>
    <xf numFmtId="0" fontId="23" fillId="24" borderId="11" xfId="55" applyFont="1" applyFill="1" applyBorder="1" applyAlignment="1" applyProtection="1">
      <alignment horizontal="justify" vertical="top" wrapText="1"/>
      <protection/>
    </xf>
    <xf numFmtId="49" fontId="23" fillId="24" borderId="11" xfId="55" applyNumberFormat="1" applyFont="1" applyFill="1" applyBorder="1" applyAlignment="1" applyProtection="1">
      <alignment horizontal="center"/>
      <protection/>
    </xf>
    <xf numFmtId="3" fontId="27" fillId="24" borderId="11" xfId="55" applyNumberFormat="1" applyFont="1" applyFill="1" applyBorder="1" applyAlignment="1" applyProtection="1">
      <alignment horizontal="right"/>
      <protection locked="0"/>
    </xf>
    <xf numFmtId="0" fontId="19" fillId="24" borderId="11" xfId="59" applyFont="1" applyFill="1" applyBorder="1">
      <alignment/>
      <protection/>
    </xf>
    <xf numFmtId="3" fontId="23" fillId="24" borderId="11" xfId="55" applyNumberFormat="1" applyFont="1" applyFill="1" applyBorder="1" applyAlignment="1" applyProtection="1">
      <alignment horizontal="right"/>
      <protection/>
    </xf>
    <xf numFmtId="0" fontId="25" fillId="24" borderId="11" xfId="55" applyFont="1" applyFill="1" applyBorder="1" applyAlignment="1" applyProtection="1">
      <alignment horizontal="justify" vertical="top" wrapText="1"/>
      <protection/>
    </xf>
    <xf numFmtId="49" fontId="25" fillId="24" borderId="11" xfId="55" applyNumberFormat="1" applyFont="1" applyFill="1" applyBorder="1" applyAlignment="1" applyProtection="1">
      <alignment horizontal="center"/>
      <protection/>
    </xf>
    <xf numFmtId="49" fontId="27" fillId="24" borderId="11" xfId="55" applyNumberFormat="1" applyFont="1" applyFill="1" applyBorder="1" applyAlignment="1" applyProtection="1">
      <alignment horizontal="center" vertical="center" wrapText="1"/>
      <protection/>
    </xf>
    <xf numFmtId="3" fontId="23" fillId="24" borderId="11" xfId="55" applyNumberFormat="1" applyFont="1" applyFill="1" applyBorder="1" applyAlignment="1" applyProtection="1">
      <alignment horizontal="right"/>
      <protection locked="0"/>
    </xf>
    <xf numFmtId="49" fontId="23" fillId="24" borderId="11" xfId="55" applyNumberFormat="1" applyFont="1" applyFill="1" applyBorder="1" applyAlignment="1" applyProtection="1">
      <alignment horizontal="center" vertical="center"/>
      <protection/>
    </xf>
    <xf numFmtId="49" fontId="19" fillId="24" borderId="0" xfId="55" applyNumberFormat="1" applyFont="1" applyFill="1" applyAlignment="1" applyProtection="1">
      <alignment horizontal="left"/>
      <protection/>
    </xf>
    <xf numFmtId="49" fontId="29" fillId="24" borderId="0" xfId="55" applyNumberFormat="1" applyFont="1" applyFill="1" applyAlignment="1" applyProtection="1">
      <alignment horizontal="left"/>
      <protection/>
    </xf>
    <xf numFmtId="0" fontId="23" fillId="24" borderId="0" xfId="55" applyFont="1" applyFill="1" applyProtection="1">
      <alignment/>
      <protection/>
    </xf>
    <xf numFmtId="49" fontId="19" fillId="24" borderId="0" xfId="55" applyNumberFormat="1" applyFont="1" applyFill="1" applyAlignment="1" applyProtection="1">
      <alignment horizontal="right"/>
      <protection/>
    </xf>
    <xf numFmtId="0" fontId="19" fillId="24" borderId="11" xfId="55" applyFont="1" applyFill="1" applyBorder="1" applyAlignment="1" applyProtection="1">
      <alignment horizontal="center"/>
      <protection/>
    </xf>
    <xf numFmtId="0" fontId="19" fillId="24" borderId="11" xfId="55" applyFont="1" applyFill="1" applyBorder="1" applyProtection="1">
      <alignment/>
      <protection/>
    </xf>
    <xf numFmtId="0" fontId="31" fillId="24" borderId="11" xfId="55" applyFont="1" applyFill="1" applyBorder="1" applyAlignment="1" applyProtection="1">
      <alignment horizontal="left" vertical="center"/>
      <protection/>
    </xf>
    <xf numFmtId="0" fontId="19" fillId="24" borderId="0" xfId="55" applyFont="1" applyFill="1" applyAlignment="1" applyProtection="1">
      <alignment horizontal="left"/>
      <protection/>
    </xf>
    <xf numFmtId="49" fontId="19" fillId="24" borderId="0" xfId="55" applyNumberFormat="1" applyFont="1" applyFill="1" applyAlignment="1" applyProtection="1">
      <alignment horizontal="left"/>
      <protection/>
    </xf>
    <xf numFmtId="0" fontId="20" fillId="24" borderId="0" xfId="55" applyFont="1" applyFill="1" applyAlignment="1" applyProtection="1">
      <alignment horizontal="center" vertical="center"/>
      <protection locked="0"/>
    </xf>
    <xf numFmtId="0" fontId="21" fillId="24" borderId="0" xfId="55" applyFont="1" applyFill="1" applyAlignment="1" applyProtection="1">
      <alignment horizontal="center" wrapText="1"/>
      <protection/>
    </xf>
    <xf numFmtId="49" fontId="19" fillId="24" borderId="0" xfId="55" applyNumberFormat="1" applyFont="1" applyFill="1" applyAlignment="1" applyProtection="1">
      <alignment horizontal="center"/>
      <protection/>
    </xf>
    <xf numFmtId="0" fontId="19" fillId="24" borderId="12" xfId="55" applyFont="1" applyFill="1" applyBorder="1" applyAlignment="1" applyProtection="1">
      <alignment horizontal="left" wrapText="1"/>
      <protection/>
    </xf>
    <xf numFmtId="0" fontId="22" fillId="24" borderId="0" xfId="55" applyFont="1" applyFill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_bilant2000" xfId="59"/>
    <cellStyle name="Note" xfId="60"/>
    <cellStyle name="Output" xfId="61"/>
    <cellStyle name="Percent" xfId="62"/>
    <cellStyle name="Title" xfId="63"/>
    <cellStyle name="Total" xfId="64"/>
    <cellStyle name="Virgulă_anexa 2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m%2089\New%20Folder\Desktop\file%20plan%20camine%20cantina\2011\FilePlanCamineCantina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litehnica Buc"/>
      <sheetName val="agronomie iasi"/>
      <sheetName val="ase"/>
      <sheetName val="ovidius"/>
      <sheetName val="bacau"/>
      <sheetName val="tehnica cluj"/>
      <sheetName val="anefs"/>
      <sheetName val="craiova"/>
      <sheetName val="resita"/>
      <sheetName val="baia mare"/>
      <sheetName val="petrosani"/>
      <sheetName val="constructii buc"/>
      <sheetName val="muzica buc"/>
      <sheetName val="muzica cluj"/>
      <sheetName val="politehnica tm"/>
      <sheetName val="agronomie cluj"/>
      <sheetName val="petru maior tgm"/>
      <sheetName val="babes cluj"/>
      <sheetName val="usamv buc"/>
      <sheetName val="arta si design cluj"/>
      <sheetName val="transilvania bv"/>
      <sheetName val="suceava"/>
      <sheetName val="galati"/>
      <sheetName val="teatru buc"/>
      <sheetName val="arta tg mures"/>
      <sheetName val="umf craiova"/>
      <sheetName val="pitesti"/>
      <sheetName val="umf buc"/>
      <sheetName val="arte iasi"/>
      <sheetName val="umf cluj"/>
      <sheetName val="SNSPA"/>
      <sheetName val="ploiesti"/>
      <sheetName val="sibiu"/>
      <sheetName val="agronomie tm"/>
      <sheetName val="umf tm"/>
      <sheetName val="tehnica iasi"/>
      <sheetName val="universit buc"/>
      <sheetName val="maritima "/>
      <sheetName val="targoviste"/>
      <sheetName val="umf iasi"/>
      <sheetName val="arhitectura buc"/>
      <sheetName val="tg jiu"/>
      <sheetName val="alba iulia"/>
      <sheetName val="arad"/>
      <sheetName val="oradea"/>
      <sheetName val="arte nat buc"/>
      <sheetName val="vest tm"/>
      <sheetName val="cuza iasi"/>
      <sheetName val="UMFTG MURES "/>
      <sheetName val="total"/>
      <sheetName val="Sheet2"/>
      <sheetName val="total final"/>
    </sheetNames>
    <sheetDataSet>
      <sheetData sheetId="12">
        <row r="75">
          <cell r="C75">
            <v>0</v>
          </cell>
        </row>
        <row r="77">
          <cell r="C77">
            <v>0</v>
          </cell>
        </row>
      </sheetData>
      <sheetData sheetId="14">
        <row r="75">
          <cell r="C75">
            <v>0</v>
          </cell>
        </row>
        <row r="77">
          <cell r="C77">
            <v>0</v>
          </cell>
        </row>
      </sheetData>
      <sheetData sheetId="19">
        <row r="75">
          <cell r="C75">
            <v>0</v>
          </cell>
        </row>
        <row r="77">
          <cell r="C77">
            <v>0</v>
          </cell>
        </row>
      </sheetData>
      <sheetData sheetId="20">
        <row r="75">
          <cell r="C75">
            <v>0</v>
          </cell>
        </row>
        <row r="77">
          <cell r="C77">
            <v>0</v>
          </cell>
        </row>
      </sheetData>
      <sheetData sheetId="22">
        <row r="75">
          <cell r="C75">
            <v>0</v>
          </cell>
        </row>
        <row r="77">
          <cell r="C77">
            <v>0</v>
          </cell>
        </row>
      </sheetData>
      <sheetData sheetId="37">
        <row r="75">
          <cell r="C75">
            <v>0</v>
          </cell>
        </row>
        <row r="77">
          <cell r="C77">
            <v>0</v>
          </cell>
        </row>
      </sheetData>
      <sheetData sheetId="43">
        <row r="75">
          <cell r="C75">
            <v>0</v>
          </cell>
        </row>
        <row r="77">
          <cell r="C77">
            <v>0</v>
          </cell>
        </row>
      </sheetData>
      <sheetData sheetId="44">
        <row r="75">
          <cell r="C75">
            <v>0</v>
          </cell>
        </row>
        <row r="77">
          <cell r="C77">
            <v>0</v>
          </cell>
        </row>
      </sheetData>
      <sheetData sheetId="47">
        <row r="75">
          <cell r="C75">
            <v>0</v>
          </cell>
        </row>
        <row r="77">
          <cell r="C77">
            <v>0</v>
          </cell>
        </row>
      </sheetData>
      <sheetData sheetId="48">
        <row r="75">
          <cell r="C75">
            <v>0</v>
          </cell>
        </row>
        <row r="77">
          <cell r="C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G147"/>
  <sheetViews>
    <sheetView tabSelected="1" zoomScale="85" zoomScaleNormal="85" zoomScaleSheetLayoutView="85" zoomScalePageLayoutView="0" workbookViewId="0" topLeftCell="A1">
      <selection activeCell="B10" sqref="B10"/>
    </sheetView>
  </sheetViews>
  <sheetFormatPr defaultColWidth="0" defaultRowHeight="15"/>
  <cols>
    <col min="1" max="1" width="58.57421875" style="38" customWidth="1"/>
    <col min="2" max="2" width="9.00390625" style="2" customWidth="1"/>
    <col min="3" max="3" width="11.28125" style="2" bestFit="1" customWidth="1"/>
    <col min="4" max="206" width="9.140625" style="3" customWidth="1"/>
    <col min="207" max="207" width="62.8515625" style="3" customWidth="1"/>
    <col min="208" max="208" width="19.57421875" style="3" customWidth="1"/>
    <col min="209" max="209" width="12.7109375" style="3" bestFit="1" customWidth="1"/>
    <col min="210" max="16384" width="0" style="3" hidden="1" customWidth="1"/>
  </cols>
  <sheetData>
    <row r="1" ht="15.75">
      <c r="A1" s="1"/>
    </row>
    <row r="2" ht="0.75" customHeight="1">
      <c r="A2" s="1"/>
    </row>
    <row r="3" spans="1:7" ht="15.75">
      <c r="A3" s="1"/>
      <c r="G3" s="48" t="s">
        <v>242</v>
      </c>
    </row>
    <row r="4" spans="1:3" ht="20.25">
      <c r="A4" s="44" t="s">
        <v>0</v>
      </c>
      <c r="B4" s="44"/>
      <c r="C4" s="44"/>
    </row>
    <row r="5" spans="1:3" s="4" customFormat="1" ht="27.75" customHeight="1">
      <c r="A5" s="45" t="s">
        <v>236</v>
      </c>
      <c r="B5" s="45"/>
      <c r="C5" s="45"/>
    </row>
    <row r="6" spans="1:3" ht="12">
      <c r="A6" s="46" t="s">
        <v>237</v>
      </c>
      <c r="B6" s="46"/>
      <c r="C6" s="46"/>
    </row>
    <row r="7" spans="1:3" ht="15.75">
      <c r="A7" s="5"/>
      <c r="B7" s="6"/>
      <c r="C7" s="7"/>
    </row>
    <row r="8" spans="1:3" s="10" customFormat="1" ht="18.75">
      <c r="A8" s="4" t="s">
        <v>1</v>
      </c>
      <c r="B8" s="8"/>
      <c r="C8" s="9" t="s">
        <v>2</v>
      </c>
    </row>
    <row r="9" spans="1:7" s="10" customFormat="1" ht="14.25">
      <c r="A9" s="11"/>
      <c r="B9" s="12" t="s">
        <v>243</v>
      </c>
      <c r="C9" s="13" t="s">
        <v>240</v>
      </c>
      <c r="D9" s="39" t="s">
        <v>232</v>
      </c>
      <c r="E9" s="39" t="s">
        <v>233</v>
      </c>
      <c r="F9" s="39" t="s">
        <v>234</v>
      </c>
      <c r="G9" s="39" t="s">
        <v>235</v>
      </c>
    </row>
    <row r="10" spans="1:7" s="10" customFormat="1" ht="14.25">
      <c r="A10" s="11" t="s">
        <v>3</v>
      </c>
      <c r="B10" s="12"/>
      <c r="C10" s="14">
        <f>C11</f>
        <v>0</v>
      </c>
      <c r="D10" s="14">
        <f>D11</f>
        <v>0</v>
      </c>
      <c r="E10" s="14">
        <f>E11</f>
        <v>0</v>
      </c>
      <c r="F10" s="14">
        <f>F11</f>
        <v>0</v>
      </c>
      <c r="G10" s="14">
        <f>G11</f>
        <v>0</v>
      </c>
    </row>
    <row r="11" spans="1:7" s="10" customFormat="1" ht="14.25">
      <c r="A11" s="11" t="s">
        <v>241</v>
      </c>
      <c r="B11" s="15"/>
      <c r="C11" s="16">
        <v>0</v>
      </c>
      <c r="D11" s="39">
        <v>0</v>
      </c>
      <c r="E11" s="39">
        <v>0</v>
      </c>
      <c r="F11" s="39">
        <v>0</v>
      </c>
      <c r="G11" s="39">
        <v>0</v>
      </c>
    </row>
    <row r="12" spans="1:7" s="10" customFormat="1" ht="14.25">
      <c r="A12" s="41"/>
      <c r="B12" s="15"/>
      <c r="C12" s="16"/>
      <c r="D12" s="39"/>
      <c r="E12" s="39"/>
      <c r="F12" s="39"/>
      <c r="G12" s="39"/>
    </row>
    <row r="13" spans="1:7" s="10" customFormat="1" ht="14.25">
      <c r="A13" s="11"/>
      <c r="B13" s="15"/>
      <c r="C13" s="16"/>
      <c r="D13" s="39"/>
      <c r="E13" s="39"/>
      <c r="F13" s="39"/>
      <c r="G13" s="39"/>
    </row>
    <row r="14" spans="1:7" s="10" customFormat="1" ht="14.25">
      <c r="A14" s="11"/>
      <c r="B14" s="15"/>
      <c r="C14" s="16"/>
      <c r="D14" s="39"/>
      <c r="E14" s="39"/>
      <c r="F14" s="39"/>
      <c r="G14" s="39"/>
    </row>
    <row r="15" spans="1:7" s="10" customFormat="1" ht="14.25">
      <c r="A15" s="11"/>
      <c r="B15" s="15"/>
      <c r="C15" s="16"/>
      <c r="D15" s="39"/>
      <c r="E15" s="39"/>
      <c r="F15" s="39"/>
      <c r="G15" s="39"/>
    </row>
    <row r="16" spans="1:7" s="10" customFormat="1" ht="14.25">
      <c r="A16" s="17"/>
      <c r="B16" s="13"/>
      <c r="C16" s="18">
        <f>C10-C17</f>
        <v>0</v>
      </c>
      <c r="D16" s="39"/>
      <c r="E16" s="39"/>
      <c r="F16" s="39"/>
      <c r="G16" s="39"/>
    </row>
    <row r="17" spans="1:7" ht="12.75">
      <c r="A17" s="19" t="s">
        <v>4</v>
      </c>
      <c r="B17" s="20">
        <v>6510</v>
      </c>
      <c r="C17" s="21">
        <f>C18+C135</f>
        <v>0</v>
      </c>
      <c r="D17" s="40">
        <v>0</v>
      </c>
      <c r="E17" s="40">
        <v>0</v>
      </c>
      <c r="F17" s="40">
        <v>0</v>
      </c>
      <c r="G17" s="40">
        <v>0</v>
      </c>
    </row>
    <row r="18" spans="1:7" ht="12.75">
      <c r="A18" s="22" t="s">
        <v>5</v>
      </c>
      <c r="B18" s="23" t="s">
        <v>6</v>
      </c>
      <c r="C18" s="21">
        <f>C19+C49+C89+C92+C99+C122+C128+C105+C133</f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 ht="13.5">
      <c r="A19" s="24" t="s">
        <v>7</v>
      </c>
      <c r="B19" s="23">
        <v>10</v>
      </c>
      <c r="C19" s="21">
        <f>C20+C37+C41</f>
        <v>0</v>
      </c>
      <c r="D19" s="40">
        <v>0</v>
      </c>
      <c r="E19" s="40">
        <v>0</v>
      </c>
      <c r="F19" s="40">
        <v>0</v>
      </c>
      <c r="G19" s="40">
        <v>0</v>
      </c>
    </row>
    <row r="20" spans="1:7" ht="12.75">
      <c r="A20" s="22" t="s">
        <v>8</v>
      </c>
      <c r="B20" s="23">
        <v>10.01</v>
      </c>
      <c r="C20" s="21">
        <f>SUM(C21:C36)</f>
        <v>0</v>
      </c>
      <c r="D20" s="40">
        <v>0</v>
      </c>
      <c r="E20" s="40">
        <v>0</v>
      </c>
      <c r="F20" s="40">
        <v>0</v>
      </c>
      <c r="G20" s="40">
        <v>0</v>
      </c>
    </row>
    <row r="21" spans="1:7" ht="14.25">
      <c r="A21" s="25" t="s">
        <v>9</v>
      </c>
      <c r="B21" s="26" t="s">
        <v>10</v>
      </c>
      <c r="C21" s="16">
        <v>0</v>
      </c>
      <c r="D21" s="40">
        <v>0</v>
      </c>
      <c r="E21" s="40">
        <v>0</v>
      </c>
      <c r="F21" s="40">
        <v>0</v>
      </c>
      <c r="G21" s="40">
        <v>0</v>
      </c>
    </row>
    <row r="22" spans="1:7" ht="14.25">
      <c r="A22" s="25" t="s">
        <v>11</v>
      </c>
      <c r="B22" s="26" t="s">
        <v>12</v>
      </c>
      <c r="C22" s="16"/>
      <c r="D22" s="40"/>
      <c r="E22" s="40"/>
      <c r="F22" s="40"/>
      <c r="G22" s="40"/>
    </row>
    <row r="23" spans="1:7" ht="14.25">
      <c r="A23" s="25" t="s">
        <v>13</v>
      </c>
      <c r="B23" s="26" t="s">
        <v>14</v>
      </c>
      <c r="C23" s="16"/>
      <c r="D23" s="40"/>
      <c r="E23" s="40"/>
      <c r="F23" s="40"/>
      <c r="G23" s="40"/>
    </row>
    <row r="24" spans="1:7" ht="14.25">
      <c r="A24" s="25" t="s">
        <v>15</v>
      </c>
      <c r="B24" s="26" t="s">
        <v>16</v>
      </c>
      <c r="C24" s="16"/>
      <c r="D24" s="40"/>
      <c r="E24" s="40"/>
      <c r="F24" s="40"/>
      <c r="G24" s="40"/>
    </row>
    <row r="25" spans="1:7" ht="14.25">
      <c r="A25" s="25" t="s">
        <v>17</v>
      </c>
      <c r="B25" s="26" t="s">
        <v>18</v>
      </c>
      <c r="C25" s="16">
        <v>0</v>
      </c>
      <c r="D25" s="40">
        <v>0</v>
      </c>
      <c r="E25" s="40">
        <v>0</v>
      </c>
      <c r="F25" s="40">
        <v>0</v>
      </c>
      <c r="G25" s="40">
        <v>0</v>
      </c>
    </row>
    <row r="26" spans="1:7" ht="14.25">
      <c r="A26" s="25" t="s">
        <v>19</v>
      </c>
      <c r="B26" s="26" t="s">
        <v>20</v>
      </c>
      <c r="C26" s="16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 ht="14.25">
      <c r="A27" s="25" t="s">
        <v>21</v>
      </c>
      <c r="B27" s="26" t="s">
        <v>22</v>
      </c>
      <c r="C27" s="16"/>
      <c r="D27" s="40"/>
      <c r="E27" s="40"/>
      <c r="F27" s="40"/>
      <c r="G27" s="40"/>
    </row>
    <row r="28" spans="1:7" ht="14.25">
      <c r="A28" s="25" t="s">
        <v>23</v>
      </c>
      <c r="B28" s="26" t="s">
        <v>24</v>
      </c>
      <c r="C28" s="16"/>
      <c r="D28" s="40"/>
      <c r="E28" s="40"/>
      <c r="F28" s="40"/>
      <c r="G28" s="40"/>
    </row>
    <row r="29" spans="1:7" ht="14.25">
      <c r="A29" s="25" t="s">
        <v>25</v>
      </c>
      <c r="B29" s="26" t="s">
        <v>26</v>
      </c>
      <c r="C29" s="16"/>
      <c r="D29" s="40"/>
      <c r="E29" s="40"/>
      <c r="F29" s="40"/>
      <c r="G29" s="40"/>
    </row>
    <row r="30" spans="1:7" ht="14.25">
      <c r="A30" s="25" t="s">
        <v>27</v>
      </c>
      <c r="B30" s="26" t="s">
        <v>28</v>
      </c>
      <c r="C30" s="16"/>
      <c r="D30" s="40"/>
      <c r="E30" s="40"/>
      <c r="F30" s="40"/>
      <c r="G30" s="40"/>
    </row>
    <row r="31" spans="1:7" ht="14.25">
      <c r="A31" s="25" t="s">
        <v>29</v>
      </c>
      <c r="B31" s="26" t="s">
        <v>30</v>
      </c>
      <c r="C31" s="16"/>
      <c r="D31" s="40"/>
      <c r="E31" s="40"/>
      <c r="F31" s="40"/>
      <c r="G31" s="40"/>
    </row>
    <row r="32" spans="1:7" ht="14.25">
      <c r="A32" s="25" t="s">
        <v>31</v>
      </c>
      <c r="B32" s="26" t="s">
        <v>32</v>
      </c>
      <c r="C32" s="16"/>
      <c r="D32" s="40"/>
      <c r="E32" s="40"/>
      <c r="F32" s="40"/>
      <c r="G32" s="40"/>
    </row>
    <row r="33" spans="1:7" ht="14.25">
      <c r="A33" s="25" t="s">
        <v>33</v>
      </c>
      <c r="B33" s="26" t="s">
        <v>34</v>
      </c>
      <c r="C33" s="16"/>
      <c r="D33" s="40"/>
      <c r="E33" s="40"/>
      <c r="F33" s="40"/>
      <c r="G33" s="40"/>
    </row>
    <row r="34" spans="1:7" ht="14.25">
      <c r="A34" s="25" t="s">
        <v>35</v>
      </c>
      <c r="B34" s="26" t="s">
        <v>36</v>
      </c>
      <c r="C34" s="16"/>
      <c r="D34" s="40"/>
      <c r="E34" s="40"/>
      <c r="F34" s="40"/>
      <c r="G34" s="40"/>
    </row>
    <row r="35" spans="1:7" ht="14.25">
      <c r="A35" s="25" t="s">
        <v>37</v>
      </c>
      <c r="B35" s="26" t="s">
        <v>38</v>
      </c>
      <c r="C35" s="16"/>
      <c r="D35" s="40"/>
      <c r="E35" s="40"/>
      <c r="F35" s="40"/>
      <c r="G35" s="40"/>
    </row>
    <row r="36" spans="1:7" ht="14.25">
      <c r="A36" s="25" t="s">
        <v>39</v>
      </c>
      <c r="B36" s="26" t="s">
        <v>40</v>
      </c>
      <c r="C36" s="16">
        <v>0</v>
      </c>
      <c r="D36" s="40">
        <v>0</v>
      </c>
      <c r="E36" s="40">
        <v>0</v>
      </c>
      <c r="F36" s="40">
        <v>0</v>
      </c>
      <c r="G36" s="40">
        <v>0</v>
      </c>
    </row>
    <row r="37" spans="1:7" ht="12.75">
      <c r="A37" s="22" t="s">
        <v>41</v>
      </c>
      <c r="B37" s="23" t="s">
        <v>42</v>
      </c>
      <c r="C37" s="21">
        <f>SUM(C38:C40)</f>
        <v>0</v>
      </c>
      <c r="D37" s="40"/>
      <c r="E37" s="40"/>
      <c r="F37" s="40"/>
      <c r="G37" s="40"/>
    </row>
    <row r="38" spans="1:7" ht="14.25">
      <c r="A38" s="25" t="s">
        <v>43</v>
      </c>
      <c r="B38" s="26" t="s">
        <v>44</v>
      </c>
      <c r="C38" s="16"/>
      <c r="D38" s="40"/>
      <c r="E38" s="40"/>
      <c r="F38" s="40"/>
      <c r="G38" s="40"/>
    </row>
    <row r="39" spans="1:7" ht="14.25">
      <c r="A39" s="25" t="s">
        <v>45</v>
      </c>
      <c r="B39" s="26" t="s">
        <v>46</v>
      </c>
      <c r="C39" s="16"/>
      <c r="D39" s="40"/>
      <c r="E39" s="40"/>
      <c r="F39" s="40"/>
      <c r="G39" s="40"/>
    </row>
    <row r="40" spans="1:7" ht="14.25">
      <c r="A40" s="25" t="s">
        <v>47</v>
      </c>
      <c r="B40" s="26" t="s">
        <v>48</v>
      </c>
      <c r="C40" s="16"/>
      <c r="D40" s="40"/>
      <c r="E40" s="40"/>
      <c r="F40" s="40"/>
      <c r="G40" s="40"/>
    </row>
    <row r="41" spans="1:7" ht="12.75">
      <c r="A41" s="22" t="s">
        <v>49</v>
      </c>
      <c r="B41" s="23" t="s">
        <v>50</v>
      </c>
      <c r="C41" s="21">
        <f>SUM(C42:C47)</f>
        <v>0</v>
      </c>
      <c r="D41" s="40">
        <v>0</v>
      </c>
      <c r="E41" s="40">
        <v>0</v>
      </c>
      <c r="F41" s="40">
        <v>0</v>
      </c>
      <c r="G41" s="40">
        <v>0</v>
      </c>
    </row>
    <row r="42" spans="1:7" ht="14.25">
      <c r="A42" s="25" t="s">
        <v>51</v>
      </c>
      <c r="B42" s="26" t="s">
        <v>52</v>
      </c>
      <c r="C42" s="16">
        <v>0</v>
      </c>
      <c r="D42" s="40">
        <v>0</v>
      </c>
      <c r="E42" s="40">
        <v>0</v>
      </c>
      <c r="F42" s="40">
        <v>0</v>
      </c>
      <c r="G42" s="40">
        <v>0</v>
      </c>
    </row>
    <row r="43" spans="1:7" ht="14.25">
      <c r="A43" s="25" t="s">
        <v>53</v>
      </c>
      <c r="B43" s="26" t="s">
        <v>54</v>
      </c>
      <c r="C43" s="16">
        <v>0</v>
      </c>
      <c r="D43" s="40">
        <v>0</v>
      </c>
      <c r="E43" s="40">
        <v>0</v>
      </c>
      <c r="F43" s="40">
        <v>0</v>
      </c>
      <c r="G43" s="40">
        <v>0</v>
      </c>
    </row>
    <row r="44" spans="1:7" ht="14.25">
      <c r="A44" s="25" t="s">
        <v>55</v>
      </c>
      <c r="B44" s="26" t="s">
        <v>56</v>
      </c>
      <c r="C44" s="16">
        <v>0</v>
      </c>
      <c r="D44" s="40">
        <v>0</v>
      </c>
      <c r="E44" s="40">
        <v>0</v>
      </c>
      <c r="F44" s="40">
        <v>0</v>
      </c>
      <c r="G44" s="40">
        <v>0</v>
      </c>
    </row>
    <row r="45" spans="1:7" ht="14.25">
      <c r="A45" s="25" t="s">
        <v>57</v>
      </c>
      <c r="B45" s="26" t="s">
        <v>58</v>
      </c>
      <c r="C45" s="16">
        <v>0</v>
      </c>
      <c r="D45" s="40">
        <v>0</v>
      </c>
      <c r="E45" s="40">
        <v>0</v>
      </c>
      <c r="F45" s="40">
        <v>0</v>
      </c>
      <c r="G45" s="40">
        <v>0</v>
      </c>
    </row>
    <row r="46" spans="1:7" ht="14.25">
      <c r="A46" s="25" t="s">
        <v>59</v>
      </c>
      <c r="B46" s="26" t="s">
        <v>60</v>
      </c>
      <c r="C46" s="16"/>
      <c r="D46" s="40"/>
      <c r="E46" s="40"/>
      <c r="F46" s="40"/>
      <c r="G46" s="40"/>
    </row>
    <row r="47" spans="1:7" ht="14.25">
      <c r="A47" s="25" t="s">
        <v>61</v>
      </c>
      <c r="B47" s="26" t="s">
        <v>62</v>
      </c>
      <c r="C47" s="16">
        <v>0</v>
      </c>
      <c r="D47" s="40">
        <v>0</v>
      </c>
      <c r="E47" s="40">
        <v>0</v>
      </c>
      <c r="F47" s="40">
        <v>0</v>
      </c>
      <c r="G47" s="40">
        <v>0</v>
      </c>
    </row>
    <row r="48" spans="1:7" ht="14.25">
      <c r="A48" s="25"/>
      <c r="B48" s="26"/>
      <c r="C48" s="16"/>
      <c r="D48" s="40"/>
      <c r="E48" s="40"/>
      <c r="F48" s="40"/>
      <c r="G48" s="40"/>
    </row>
    <row r="49" spans="1:7" ht="12.75">
      <c r="A49" s="22" t="s">
        <v>63</v>
      </c>
      <c r="B49" s="23" t="s">
        <v>64</v>
      </c>
      <c r="C49" s="21">
        <f>C50+C61+C62+C65+C69+C73+C76+C77+C78+C79+C80+C82+C81</f>
        <v>0</v>
      </c>
      <c r="D49" s="40">
        <v>0</v>
      </c>
      <c r="E49" s="40">
        <v>0</v>
      </c>
      <c r="F49" s="40">
        <v>0</v>
      </c>
      <c r="G49" s="40">
        <v>0</v>
      </c>
    </row>
    <row r="50" spans="1:7" ht="12.75">
      <c r="A50" s="22" t="s">
        <v>65</v>
      </c>
      <c r="B50" s="23" t="s">
        <v>66</v>
      </c>
      <c r="C50" s="21">
        <f>SUM(C51:C60)</f>
        <v>0</v>
      </c>
      <c r="D50" s="40">
        <v>0</v>
      </c>
      <c r="E50" s="40">
        <v>0</v>
      </c>
      <c r="F50" s="40">
        <v>0</v>
      </c>
      <c r="G50" s="40">
        <v>0</v>
      </c>
    </row>
    <row r="51" spans="1:7" ht="14.25">
      <c r="A51" s="25" t="s">
        <v>67</v>
      </c>
      <c r="B51" s="26" t="s">
        <v>68</v>
      </c>
      <c r="C51" s="16">
        <v>0</v>
      </c>
      <c r="D51" s="40">
        <v>0</v>
      </c>
      <c r="E51" s="40">
        <v>0</v>
      </c>
      <c r="F51" s="40">
        <v>0</v>
      </c>
      <c r="G51" s="40">
        <v>0</v>
      </c>
    </row>
    <row r="52" spans="1:7" ht="14.25">
      <c r="A52" s="25" t="s">
        <v>69</v>
      </c>
      <c r="B52" s="26" t="s">
        <v>70</v>
      </c>
      <c r="C52" s="16">
        <v>0</v>
      </c>
      <c r="D52" s="40">
        <v>0</v>
      </c>
      <c r="E52" s="40">
        <v>0</v>
      </c>
      <c r="F52" s="40">
        <v>0</v>
      </c>
      <c r="G52" s="40">
        <v>0</v>
      </c>
    </row>
    <row r="53" spans="1:7" ht="14.25">
      <c r="A53" s="25" t="s">
        <v>71</v>
      </c>
      <c r="B53" s="26" t="s">
        <v>72</v>
      </c>
      <c r="C53" s="16">
        <v>0</v>
      </c>
      <c r="D53" s="40">
        <v>0</v>
      </c>
      <c r="E53" s="40">
        <v>0</v>
      </c>
      <c r="F53" s="40">
        <v>0</v>
      </c>
      <c r="G53" s="40">
        <v>0</v>
      </c>
    </row>
    <row r="54" spans="1:7" ht="14.25">
      <c r="A54" s="25" t="s">
        <v>73</v>
      </c>
      <c r="B54" s="26" t="s">
        <v>74</v>
      </c>
      <c r="C54" s="16">
        <v>0</v>
      </c>
      <c r="D54" s="40">
        <v>0</v>
      </c>
      <c r="E54" s="40">
        <v>0</v>
      </c>
      <c r="F54" s="40">
        <v>0</v>
      </c>
      <c r="G54" s="40">
        <v>0</v>
      </c>
    </row>
    <row r="55" spans="1:7" ht="14.25">
      <c r="A55" s="25" t="s">
        <v>75</v>
      </c>
      <c r="B55" s="26" t="s">
        <v>76</v>
      </c>
      <c r="C55" s="16">
        <v>0</v>
      </c>
      <c r="D55" s="40">
        <v>0</v>
      </c>
      <c r="E55" s="40">
        <v>0</v>
      </c>
      <c r="F55" s="40">
        <v>0</v>
      </c>
      <c r="G55" s="40">
        <v>0</v>
      </c>
    </row>
    <row r="56" spans="1:7" ht="14.25">
      <c r="A56" s="25" t="s">
        <v>77</v>
      </c>
      <c r="B56" s="26" t="s">
        <v>78</v>
      </c>
      <c r="C56" s="16">
        <v>0</v>
      </c>
      <c r="D56" s="40">
        <v>0</v>
      </c>
      <c r="E56" s="40">
        <v>0</v>
      </c>
      <c r="F56" s="40">
        <v>0</v>
      </c>
      <c r="G56" s="40">
        <v>0</v>
      </c>
    </row>
    <row r="57" spans="1:7" ht="14.25">
      <c r="A57" s="25" t="s">
        <v>79</v>
      </c>
      <c r="B57" s="26" t="s">
        <v>80</v>
      </c>
      <c r="C57" s="16">
        <v>0</v>
      </c>
      <c r="D57" s="40">
        <v>0</v>
      </c>
      <c r="E57" s="40"/>
      <c r="F57" s="40"/>
      <c r="G57" s="40"/>
    </row>
    <row r="58" spans="1:7" ht="14.25">
      <c r="A58" s="25" t="s">
        <v>81</v>
      </c>
      <c r="B58" s="26" t="s">
        <v>82</v>
      </c>
      <c r="C58" s="16">
        <v>0</v>
      </c>
      <c r="D58" s="40">
        <v>0</v>
      </c>
      <c r="E58" s="40">
        <v>0</v>
      </c>
      <c r="F58" s="40">
        <v>0</v>
      </c>
      <c r="G58" s="40">
        <v>0</v>
      </c>
    </row>
    <row r="59" spans="1:7" ht="14.25">
      <c r="A59" s="25" t="s">
        <v>83</v>
      </c>
      <c r="B59" s="26" t="s">
        <v>84</v>
      </c>
      <c r="C59" s="16">
        <v>0</v>
      </c>
      <c r="D59" s="40">
        <v>0</v>
      </c>
      <c r="E59" s="40">
        <v>0</v>
      </c>
      <c r="F59" s="40">
        <v>0</v>
      </c>
      <c r="G59" s="40">
        <v>0</v>
      </c>
    </row>
    <row r="60" spans="1:7" ht="14.25">
      <c r="A60" s="25" t="s">
        <v>85</v>
      </c>
      <c r="B60" s="26" t="s">
        <v>86</v>
      </c>
      <c r="C60" s="16">
        <v>0</v>
      </c>
      <c r="D60" s="40">
        <v>0</v>
      </c>
      <c r="E60" s="40">
        <v>0</v>
      </c>
      <c r="F60" s="40">
        <v>0</v>
      </c>
      <c r="G60" s="40">
        <v>0</v>
      </c>
    </row>
    <row r="61" spans="1:7" ht="14.25">
      <c r="A61" s="22" t="s">
        <v>87</v>
      </c>
      <c r="B61" s="23" t="s">
        <v>88</v>
      </c>
      <c r="C61" s="16">
        <v>0</v>
      </c>
      <c r="D61" s="40">
        <v>0</v>
      </c>
      <c r="E61" s="40">
        <v>0</v>
      </c>
      <c r="F61" s="40">
        <v>0</v>
      </c>
      <c r="G61" s="40">
        <v>0</v>
      </c>
    </row>
    <row r="62" spans="1:7" ht="12.75">
      <c r="A62" s="22" t="s">
        <v>89</v>
      </c>
      <c r="B62" s="23" t="s">
        <v>90</v>
      </c>
      <c r="C62" s="21">
        <f>C63+C64</f>
        <v>0</v>
      </c>
      <c r="D62" s="40">
        <v>0</v>
      </c>
      <c r="E62" s="40">
        <v>0</v>
      </c>
      <c r="F62" s="40">
        <v>0</v>
      </c>
      <c r="G62" s="40">
        <v>0</v>
      </c>
    </row>
    <row r="63" spans="1:7" ht="14.25">
      <c r="A63" s="25" t="s">
        <v>91</v>
      </c>
      <c r="B63" s="26" t="s">
        <v>92</v>
      </c>
      <c r="C63" s="16">
        <v>0</v>
      </c>
      <c r="D63" s="40">
        <v>0</v>
      </c>
      <c r="E63" s="40">
        <v>0</v>
      </c>
      <c r="F63" s="40">
        <v>0</v>
      </c>
      <c r="G63" s="40">
        <v>0</v>
      </c>
    </row>
    <row r="64" spans="1:7" ht="14.25">
      <c r="A64" s="25" t="s">
        <v>93</v>
      </c>
      <c r="B64" s="26" t="s">
        <v>94</v>
      </c>
      <c r="C64" s="16"/>
      <c r="D64" s="40">
        <v>0</v>
      </c>
      <c r="E64" s="40"/>
      <c r="F64" s="40"/>
      <c r="G64" s="40"/>
    </row>
    <row r="65" spans="1:7" ht="12.75">
      <c r="A65" s="22" t="s">
        <v>95</v>
      </c>
      <c r="B65" s="23" t="s">
        <v>96</v>
      </c>
      <c r="C65" s="21">
        <f>SUM(C66:C68)</f>
        <v>0</v>
      </c>
      <c r="D65" s="40">
        <v>0</v>
      </c>
      <c r="E65" s="40"/>
      <c r="F65" s="40"/>
      <c r="G65" s="40"/>
    </row>
    <row r="66" spans="1:7" ht="14.25">
      <c r="A66" s="25" t="s">
        <v>97</v>
      </c>
      <c r="B66" s="26" t="s">
        <v>98</v>
      </c>
      <c r="C66" s="16">
        <v>0</v>
      </c>
      <c r="D66" s="40">
        <v>0</v>
      </c>
      <c r="E66" s="40"/>
      <c r="F66" s="40"/>
      <c r="G66" s="40"/>
    </row>
    <row r="67" spans="1:7" ht="14.25">
      <c r="A67" s="25" t="s">
        <v>99</v>
      </c>
      <c r="B67" s="26" t="s">
        <v>100</v>
      </c>
      <c r="C67" s="16"/>
      <c r="D67" s="40">
        <v>0</v>
      </c>
      <c r="E67" s="40"/>
      <c r="F67" s="40"/>
      <c r="G67" s="40"/>
    </row>
    <row r="68" spans="1:7" ht="14.25">
      <c r="A68" s="25" t="s">
        <v>101</v>
      </c>
      <c r="B68" s="26" t="s">
        <v>102</v>
      </c>
      <c r="C68" s="16"/>
      <c r="D68" s="40">
        <v>0</v>
      </c>
      <c r="E68" s="40"/>
      <c r="F68" s="40"/>
      <c r="G68" s="40"/>
    </row>
    <row r="69" spans="1:7" ht="12.75">
      <c r="A69" s="22" t="s">
        <v>103</v>
      </c>
      <c r="B69" s="23" t="s">
        <v>104</v>
      </c>
      <c r="C69" s="21">
        <f>SUM(C70:C72)</f>
        <v>0</v>
      </c>
      <c r="D69" s="40">
        <v>0</v>
      </c>
      <c r="E69" s="40">
        <v>0</v>
      </c>
      <c r="F69" s="40">
        <v>0</v>
      </c>
      <c r="G69" s="40">
        <v>0</v>
      </c>
    </row>
    <row r="70" spans="1:7" ht="14.25">
      <c r="A70" s="25" t="s">
        <v>105</v>
      </c>
      <c r="B70" s="26" t="s">
        <v>106</v>
      </c>
      <c r="C70" s="16"/>
      <c r="D70" s="40">
        <v>0</v>
      </c>
      <c r="E70" s="40">
        <v>0</v>
      </c>
      <c r="F70" s="40">
        <v>0</v>
      </c>
      <c r="G70" s="40">
        <v>0</v>
      </c>
    </row>
    <row r="71" spans="1:7" ht="14.25">
      <c r="A71" s="25" t="s">
        <v>107</v>
      </c>
      <c r="B71" s="26" t="s">
        <v>108</v>
      </c>
      <c r="C71" s="16">
        <v>0</v>
      </c>
      <c r="D71" s="40">
        <v>0</v>
      </c>
      <c r="E71" s="40">
        <v>0</v>
      </c>
      <c r="F71" s="40">
        <v>0</v>
      </c>
      <c r="G71" s="40">
        <v>0</v>
      </c>
    </row>
    <row r="72" spans="1:7" ht="14.25">
      <c r="A72" s="25" t="s">
        <v>109</v>
      </c>
      <c r="B72" s="26" t="s">
        <v>110</v>
      </c>
      <c r="C72" s="16">
        <v>0</v>
      </c>
      <c r="D72" s="40">
        <v>0</v>
      </c>
      <c r="E72" s="40">
        <v>0</v>
      </c>
      <c r="F72" s="40">
        <v>0</v>
      </c>
      <c r="G72" s="40">
        <v>0</v>
      </c>
    </row>
    <row r="73" spans="1:7" ht="12.75">
      <c r="A73" s="22" t="s">
        <v>111</v>
      </c>
      <c r="B73" s="23" t="s">
        <v>112</v>
      </c>
      <c r="C73" s="21">
        <f>C74+C75</f>
        <v>0</v>
      </c>
      <c r="D73" s="40">
        <v>0</v>
      </c>
      <c r="E73" s="40"/>
      <c r="F73" s="40"/>
      <c r="G73" s="40"/>
    </row>
    <row r="74" spans="1:7" ht="14.25">
      <c r="A74" s="25" t="s">
        <v>113</v>
      </c>
      <c r="B74" s="26" t="s">
        <v>114</v>
      </c>
      <c r="C74" s="16">
        <v>0</v>
      </c>
      <c r="D74" s="40">
        <v>0</v>
      </c>
      <c r="E74" s="40">
        <v>0</v>
      </c>
      <c r="F74" s="40">
        <v>0</v>
      </c>
      <c r="G74" s="40">
        <v>0</v>
      </c>
    </row>
    <row r="75" spans="1:7" ht="14.25">
      <c r="A75" s="25" t="s">
        <v>115</v>
      </c>
      <c r="B75" s="26" t="s">
        <v>116</v>
      </c>
      <c r="C75" s="16"/>
      <c r="D75" s="40">
        <v>0</v>
      </c>
      <c r="E75" s="40">
        <v>0</v>
      </c>
      <c r="F75" s="40">
        <v>0</v>
      </c>
      <c r="G75" s="40">
        <v>0</v>
      </c>
    </row>
    <row r="76" spans="1:7" ht="14.25">
      <c r="A76" s="19" t="s">
        <v>117</v>
      </c>
      <c r="B76" s="23" t="s">
        <v>118</v>
      </c>
      <c r="C76" s="16">
        <f>'[1]agronomie iasi'!C75+'[1]ase'!C75+'[1]ovidius'!C75+'[1]bacau'!C75+'[1]tehnica cluj'!C75+'[1]anefs'!C75+'[1]craiova'!C75+'[1]resita'!C75+'[1]baia mare'!C75+'[1]petrosani'!C75+'[1]constructii buc'!C75+'[1]muzica buc'!C75+'[1]muzica cluj'!C75+'[1]politehnica tm'!C75+'[1]agronomie cluj'!C75+'[1]petru maior tgm'!C75+'[1]babes cluj'!C75+'[1]usamv buc'!C75+'[1]arta si design cluj'!C75+'[1]transilvania bv'!C75+'[1]suceava'!C75+'[1]galati'!C75+'[1]teatru buc'!C75+'[1]arta tg mures'!C75+'[1]umf craiova'!C75+'[1]pitesti'!C75+'[1]umf buc'!C75+'[1]arte iasi'!C75+'[1]umf cluj'!C75+'[1]SNSPA'!C75+'[1]ploiesti'!C75+'[1]sibiu'!C75+'[1]agronomie tm'!C75+'[1]umf tm'!C75+'[1]tehnica iasi'!C75+'[1]universit buc'!C75+'[1]maritima '!C75+'[1]targoviste'!C75+'[1]umf iasi'!C75+'[1]arhitectura buc'!C75+'[1]tg jiu'!C75+'[1]alba iulia'!C75+'[1]arad'!C75+'[1]oradea'!C75+'[1]arte nat buc'!C75+'[1]vest tm'!C75+'[1]cuza iasi'!C75+'[1]UMFTG MURES '!C75+'[1]politehnica Buc'!C75</f>
        <v>0</v>
      </c>
      <c r="D76" s="40">
        <v>0</v>
      </c>
      <c r="E76" s="40"/>
      <c r="F76" s="40"/>
      <c r="G76" s="40"/>
    </row>
    <row r="77" spans="1:7" ht="14.25">
      <c r="A77" s="22" t="s">
        <v>119</v>
      </c>
      <c r="B77" s="23" t="s">
        <v>120</v>
      </c>
      <c r="C77" s="16"/>
      <c r="D77" s="40">
        <v>0</v>
      </c>
      <c r="E77" s="40"/>
      <c r="F77" s="40"/>
      <c r="G77" s="40"/>
    </row>
    <row r="78" spans="1:7" ht="14.25">
      <c r="A78" s="22" t="s">
        <v>121</v>
      </c>
      <c r="B78" s="23" t="s">
        <v>122</v>
      </c>
      <c r="C78" s="16">
        <f>'[1]agronomie iasi'!C77+'[1]ase'!C77+'[1]ovidius'!C77+'[1]bacau'!C77+'[1]tehnica cluj'!C77+'[1]anefs'!C77+'[1]craiova'!C77+'[1]resita'!C77+'[1]baia mare'!C77+'[1]petrosani'!C77+'[1]constructii buc'!C77+'[1]muzica buc'!C77+'[1]muzica cluj'!C77+'[1]politehnica tm'!C77+'[1]agronomie cluj'!C77+'[1]petru maior tgm'!C77+'[1]babes cluj'!C77+'[1]usamv buc'!C77+'[1]arta si design cluj'!C77+'[1]transilvania bv'!C77+'[1]suceava'!C77+'[1]galati'!C77+'[1]teatru buc'!C77+'[1]arta tg mures'!C77+'[1]umf craiova'!C77+'[1]pitesti'!C77+'[1]umf buc'!C77+'[1]arte iasi'!C77+'[1]umf cluj'!C77+'[1]SNSPA'!C77+'[1]ploiesti'!C77+'[1]sibiu'!C77+'[1]agronomie tm'!C77+'[1]umf tm'!C77+'[1]tehnica iasi'!C77+'[1]universit buc'!C77+'[1]maritima '!C77+'[1]targoviste'!C77+'[1]umf iasi'!C77+'[1]arhitectura buc'!C77+'[1]tg jiu'!C77+'[1]alba iulia'!C77+'[1]arad'!C77+'[1]oradea'!C77+'[1]arte nat buc'!C77+'[1]vest tm'!C77+'[1]cuza iasi'!C77+'[1]UMFTG MURES '!C77+'[1]politehnica Buc'!C77</f>
        <v>0</v>
      </c>
      <c r="D78" s="40">
        <v>0</v>
      </c>
      <c r="E78" s="40"/>
      <c r="F78" s="40"/>
      <c r="G78" s="40"/>
    </row>
    <row r="79" spans="1:7" ht="14.25">
      <c r="A79" s="22" t="s">
        <v>123</v>
      </c>
      <c r="B79" s="23" t="s">
        <v>124</v>
      </c>
      <c r="C79" s="16"/>
      <c r="D79" s="40">
        <v>0</v>
      </c>
      <c r="E79" s="40"/>
      <c r="F79" s="40"/>
      <c r="G79" s="40"/>
    </row>
    <row r="80" spans="1:7" ht="14.25">
      <c r="A80" s="22" t="s">
        <v>125</v>
      </c>
      <c r="B80" s="23" t="s">
        <v>126</v>
      </c>
      <c r="C80" s="16">
        <v>0</v>
      </c>
      <c r="D80" s="40">
        <v>0</v>
      </c>
      <c r="E80" s="40">
        <v>0</v>
      </c>
      <c r="F80" s="40">
        <v>0</v>
      </c>
      <c r="G80" s="40">
        <v>0</v>
      </c>
    </row>
    <row r="81" spans="1:7" ht="25.5">
      <c r="A81" s="22" t="s">
        <v>127</v>
      </c>
      <c r="B81" s="23" t="s">
        <v>128</v>
      </c>
      <c r="C81" s="27">
        <v>0</v>
      </c>
      <c r="D81" s="40">
        <v>0</v>
      </c>
      <c r="E81" s="40"/>
      <c r="F81" s="40"/>
      <c r="G81" s="40"/>
    </row>
    <row r="82" spans="1:7" ht="12.75">
      <c r="A82" s="22" t="s">
        <v>129</v>
      </c>
      <c r="B82" s="23" t="s">
        <v>130</v>
      </c>
      <c r="C82" s="21">
        <f>SUM(C83:C88)</f>
        <v>0</v>
      </c>
      <c r="D82" s="40">
        <v>0</v>
      </c>
      <c r="E82" s="40">
        <v>0</v>
      </c>
      <c r="F82" s="40">
        <v>0</v>
      </c>
      <c r="G82" s="40">
        <v>0</v>
      </c>
    </row>
    <row r="83" spans="1:7" ht="14.25">
      <c r="A83" s="25" t="s">
        <v>131</v>
      </c>
      <c r="B83" s="26" t="s">
        <v>132</v>
      </c>
      <c r="C83" s="16"/>
      <c r="D83" s="40">
        <v>0</v>
      </c>
      <c r="E83" s="40">
        <v>0</v>
      </c>
      <c r="F83" s="40">
        <v>0</v>
      </c>
      <c r="G83" s="40">
        <v>0</v>
      </c>
    </row>
    <row r="84" spans="1:7" ht="14.25">
      <c r="A84" s="25" t="s">
        <v>133</v>
      </c>
      <c r="B84" s="26" t="s">
        <v>134</v>
      </c>
      <c r="C84" s="16"/>
      <c r="D84" s="40">
        <v>0</v>
      </c>
      <c r="E84" s="40">
        <v>0</v>
      </c>
      <c r="F84" s="40">
        <v>0</v>
      </c>
      <c r="G84" s="40">
        <v>0</v>
      </c>
    </row>
    <row r="85" spans="1:7" ht="14.25">
      <c r="A85" s="25" t="s">
        <v>135</v>
      </c>
      <c r="B85" s="26" t="s">
        <v>136</v>
      </c>
      <c r="C85" s="16"/>
      <c r="D85" s="40">
        <v>0</v>
      </c>
      <c r="E85" s="40">
        <v>0</v>
      </c>
      <c r="F85" s="40">
        <v>0</v>
      </c>
      <c r="G85" s="40">
        <v>0</v>
      </c>
    </row>
    <row r="86" spans="1:7" ht="14.25">
      <c r="A86" s="25" t="s">
        <v>137</v>
      </c>
      <c r="B86" s="26" t="s">
        <v>138</v>
      </c>
      <c r="C86" s="16">
        <v>0</v>
      </c>
      <c r="D86" s="40">
        <v>0</v>
      </c>
      <c r="E86" s="40">
        <v>0</v>
      </c>
      <c r="F86" s="40">
        <v>0</v>
      </c>
      <c r="G86" s="40">
        <v>0</v>
      </c>
    </row>
    <row r="87" spans="1:7" ht="14.25">
      <c r="A87" s="28" t="s">
        <v>139</v>
      </c>
      <c r="B87" s="26" t="s">
        <v>140</v>
      </c>
      <c r="C87" s="16"/>
      <c r="D87" s="40">
        <v>0</v>
      </c>
      <c r="E87" s="40">
        <v>0</v>
      </c>
      <c r="F87" s="40">
        <v>0</v>
      </c>
      <c r="G87" s="40">
        <v>0</v>
      </c>
    </row>
    <row r="88" spans="1:7" ht="14.25">
      <c r="A88" s="25" t="s">
        <v>141</v>
      </c>
      <c r="B88" s="26" t="s">
        <v>142</v>
      </c>
      <c r="C88" s="16">
        <v>0</v>
      </c>
      <c r="D88" s="40">
        <v>0</v>
      </c>
      <c r="E88" s="40">
        <v>0</v>
      </c>
      <c r="F88" s="40">
        <v>0</v>
      </c>
      <c r="G88" s="40">
        <v>0</v>
      </c>
    </row>
    <row r="89" spans="1:7" ht="12.75">
      <c r="A89" s="22" t="s">
        <v>143</v>
      </c>
      <c r="B89" s="23" t="s">
        <v>144</v>
      </c>
      <c r="C89" s="21">
        <f>C90</f>
        <v>0</v>
      </c>
      <c r="D89" s="40">
        <v>0</v>
      </c>
      <c r="E89" s="40"/>
      <c r="F89" s="40"/>
      <c r="G89" s="40"/>
    </row>
    <row r="90" spans="1:7" ht="12.75">
      <c r="A90" s="22" t="s">
        <v>145</v>
      </c>
      <c r="B90" s="23">
        <v>30.03</v>
      </c>
      <c r="C90" s="21">
        <f>C91</f>
        <v>0</v>
      </c>
      <c r="D90" s="40">
        <v>0</v>
      </c>
      <c r="E90" s="40"/>
      <c r="F90" s="40"/>
      <c r="G90" s="40"/>
    </row>
    <row r="91" spans="1:7" ht="12.75">
      <c r="A91" s="25" t="s">
        <v>146</v>
      </c>
      <c r="B91" s="26" t="s">
        <v>147</v>
      </c>
      <c r="C91" s="29"/>
      <c r="D91" s="40">
        <v>0</v>
      </c>
      <c r="E91" s="40"/>
      <c r="F91" s="40"/>
      <c r="G91" s="40"/>
    </row>
    <row r="92" spans="1:7" ht="25.5">
      <c r="A92" s="22" t="s">
        <v>148</v>
      </c>
      <c r="B92" s="23" t="s">
        <v>149</v>
      </c>
      <c r="C92" s="21">
        <f>C93+C97</f>
        <v>0</v>
      </c>
      <c r="D92" s="40">
        <v>0</v>
      </c>
      <c r="E92" s="40"/>
      <c r="F92" s="40"/>
      <c r="G92" s="40"/>
    </row>
    <row r="93" spans="1:7" ht="12.75">
      <c r="A93" s="22" t="s">
        <v>150</v>
      </c>
      <c r="B93" s="23" t="s">
        <v>151</v>
      </c>
      <c r="C93" s="21">
        <f>C94+C95+C96</f>
        <v>0</v>
      </c>
      <c r="D93" s="40">
        <v>0</v>
      </c>
      <c r="E93" s="40"/>
      <c r="F93" s="40"/>
      <c r="G93" s="40"/>
    </row>
    <row r="94" spans="1:7" ht="12.75">
      <c r="A94" s="25" t="s">
        <v>152</v>
      </c>
      <c r="B94" s="26" t="s">
        <v>153</v>
      </c>
      <c r="C94" s="29"/>
      <c r="D94" s="40">
        <v>0</v>
      </c>
      <c r="E94" s="40"/>
      <c r="F94" s="40"/>
      <c r="G94" s="40"/>
    </row>
    <row r="95" spans="1:7" ht="12.75">
      <c r="A95" s="25" t="s">
        <v>154</v>
      </c>
      <c r="B95" s="26" t="s">
        <v>155</v>
      </c>
      <c r="C95" s="29"/>
      <c r="D95" s="40">
        <v>0</v>
      </c>
      <c r="E95" s="40"/>
      <c r="F95" s="40"/>
      <c r="G95" s="40"/>
    </row>
    <row r="96" spans="1:7" ht="12.75">
      <c r="A96" s="25" t="s">
        <v>156</v>
      </c>
      <c r="B96" s="26" t="s">
        <v>157</v>
      </c>
      <c r="C96" s="29"/>
      <c r="D96" s="40">
        <v>0</v>
      </c>
      <c r="E96" s="40"/>
      <c r="F96" s="40"/>
      <c r="G96" s="40"/>
    </row>
    <row r="97" spans="1:7" ht="14.25">
      <c r="A97" s="30" t="s">
        <v>158</v>
      </c>
      <c r="B97" s="31" t="s">
        <v>159</v>
      </c>
      <c r="C97" s="21">
        <f>C98</f>
        <v>0</v>
      </c>
      <c r="D97" s="40">
        <v>0</v>
      </c>
      <c r="E97" s="40"/>
      <c r="F97" s="40"/>
      <c r="G97" s="40"/>
    </row>
    <row r="98" spans="1:7" ht="25.5">
      <c r="A98" s="25" t="s">
        <v>160</v>
      </c>
      <c r="B98" s="26" t="s">
        <v>161</v>
      </c>
      <c r="C98" s="29"/>
      <c r="D98" s="40">
        <v>0</v>
      </c>
      <c r="E98" s="40"/>
      <c r="F98" s="40"/>
      <c r="G98" s="40"/>
    </row>
    <row r="99" spans="1:7" ht="12.75">
      <c r="A99" s="22" t="s">
        <v>162</v>
      </c>
      <c r="B99" s="23" t="s">
        <v>163</v>
      </c>
      <c r="C99" s="21">
        <f>C100+C102</f>
        <v>0</v>
      </c>
      <c r="D99" s="40">
        <v>0</v>
      </c>
      <c r="E99" s="40"/>
      <c r="F99" s="40"/>
      <c r="G99" s="40"/>
    </row>
    <row r="100" spans="1:7" ht="12.75">
      <c r="A100" s="22" t="s">
        <v>164</v>
      </c>
      <c r="B100" s="23" t="s">
        <v>165</v>
      </c>
      <c r="C100" s="21">
        <f>SUM(C101:C101)</f>
        <v>0</v>
      </c>
      <c r="D100" s="40">
        <v>0</v>
      </c>
      <c r="E100" s="40"/>
      <c r="F100" s="40"/>
      <c r="G100" s="40"/>
    </row>
    <row r="101" spans="1:7" ht="12.75">
      <c r="A101" s="25" t="s">
        <v>166</v>
      </c>
      <c r="B101" s="26" t="s">
        <v>167</v>
      </c>
      <c r="C101" s="29"/>
      <c r="D101" s="40">
        <v>0</v>
      </c>
      <c r="E101" s="40"/>
      <c r="F101" s="40"/>
      <c r="G101" s="40"/>
    </row>
    <row r="102" spans="1:7" ht="12.75">
      <c r="A102" s="22" t="s">
        <v>168</v>
      </c>
      <c r="B102" s="23" t="s">
        <v>169</v>
      </c>
      <c r="C102" s="21">
        <f>C103</f>
        <v>0</v>
      </c>
      <c r="D102" s="40">
        <v>0</v>
      </c>
      <c r="E102" s="40"/>
      <c r="F102" s="40"/>
      <c r="G102" s="40"/>
    </row>
    <row r="103" spans="1:7" ht="12.75">
      <c r="A103" s="25" t="s">
        <v>170</v>
      </c>
      <c r="B103" s="26" t="s">
        <v>171</v>
      </c>
      <c r="C103" s="29"/>
      <c r="D103" s="40">
        <v>0</v>
      </c>
      <c r="E103" s="40"/>
      <c r="F103" s="40"/>
      <c r="G103" s="40"/>
    </row>
    <row r="104" spans="1:7" ht="12.75">
      <c r="A104" s="25" t="s">
        <v>172</v>
      </c>
      <c r="B104" s="26" t="s">
        <v>173</v>
      </c>
      <c r="C104" s="29"/>
      <c r="D104" s="40">
        <v>0</v>
      </c>
      <c r="E104" s="40"/>
      <c r="F104" s="40"/>
      <c r="G104" s="40"/>
    </row>
    <row r="105" spans="1:7" ht="25.5">
      <c r="A105" s="22" t="s">
        <v>174</v>
      </c>
      <c r="B105" s="32" t="s">
        <v>175</v>
      </c>
      <c r="C105" s="21">
        <f>C106+C110+C114+C118</f>
        <v>0</v>
      </c>
      <c r="D105" s="40">
        <v>0</v>
      </c>
      <c r="E105" s="40"/>
      <c r="F105" s="40"/>
      <c r="G105" s="40"/>
    </row>
    <row r="106" spans="1:7" ht="12.75">
      <c r="A106" s="22" t="s">
        <v>176</v>
      </c>
      <c r="B106" s="23" t="s">
        <v>177</v>
      </c>
      <c r="C106" s="21"/>
      <c r="D106" s="40">
        <v>0</v>
      </c>
      <c r="E106" s="40"/>
      <c r="F106" s="40"/>
      <c r="G106" s="40"/>
    </row>
    <row r="107" spans="1:7" ht="12.75">
      <c r="A107" s="25" t="s">
        <v>178</v>
      </c>
      <c r="B107" s="26" t="s">
        <v>179</v>
      </c>
      <c r="C107" s="29"/>
      <c r="D107" s="40">
        <v>0</v>
      </c>
      <c r="E107" s="40"/>
      <c r="F107" s="40"/>
      <c r="G107" s="40"/>
    </row>
    <row r="108" spans="1:7" ht="12.75">
      <c r="A108" s="25" t="s">
        <v>180</v>
      </c>
      <c r="B108" s="26" t="s">
        <v>181</v>
      </c>
      <c r="C108" s="29"/>
      <c r="D108" s="40">
        <v>0</v>
      </c>
      <c r="E108" s="40"/>
      <c r="F108" s="40"/>
      <c r="G108" s="40"/>
    </row>
    <row r="109" spans="1:7" ht="12.75">
      <c r="A109" s="25" t="s">
        <v>182</v>
      </c>
      <c r="B109" s="26" t="s">
        <v>183</v>
      </c>
      <c r="C109" s="29"/>
      <c r="D109" s="40">
        <v>0</v>
      </c>
      <c r="E109" s="40"/>
      <c r="F109" s="40"/>
      <c r="G109" s="40"/>
    </row>
    <row r="110" spans="1:7" ht="12.75">
      <c r="A110" s="22" t="s">
        <v>184</v>
      </c>
      <c r="B110" s="23" t="s">
        <v>185</v>
      </c>
      <c r="C110" s="21"/>
      <c r="D110" s="40">
        <v>0</v>
      </c>
      <c r="E110" s="40"/>
      <c r="F110" s="40"/>
      <c r="G110" s="40"/>
    </row>
    <row r="111" spans="1:7" ht="12.75">
      <c r="A111" s="25" t="s">
        <v>178</v>
      </c>
      <c r="B111" s="26" t="s">
        <v>179</v>
      </c>
      <c r="C111" s="29"/>
      <c r="D111" s="40">
        <v>0</v>
      </c>
      <c r="E111" s="40"/>
      <c r="F111" s="40"/>
      <c r="G111" s="40"/>
    </row>
    <row r="112" spans="1:7" ht="12.75">
      <c r="A112" s="25" t="s">
        <v>180</v>
      </c>
      <c r="B112" s="26" t="s">
        <v>181</v>
      </c>
      <c r="C112" s="29"/>
      <c r="D112" s="40">
        <v>0</v>
      </c>
      <c r="E112" s="40"/>
      <c r="F112" s="40"/>
      <c r="G112" s="40"/>
    </row>
    <row r="113" spans="1:7" ht="12.75">
      <c r="A113" s="25" t="s">
        <v>182</v>
      </c>
      <c r="B113" s="26" t="s">
        <v>183</v>
      </c>
      <c r="C113" s="29"/>
      <c r="D113" s="40">
        <v>0</v>
      </c>
      <c r="E113" s="40"/>
      <c r="F113" s="40"/>
      <c r="G113" s="40"/>
    </row>
    <row r="114" spans="1:7" ht="12.75">
      <c r="A114" s="22" t="s">
        <v>186</v>
      </c>
      <c r="B114" s="23" t="s">
        <v>187</v>
      </c>
      <c r="C114" s="21"/>
      <c r="D114" s="40">
        <v>0</v>
      </c>
      <c r="E114" s="40"/>
      <c r="F114" s="40"/>
      <c r="G114" s="40"/>
    </row>
    <row r="115" spans="1:7" ht="12.75">
      <c r="A115" s="25" t="s">
        <v>178</v>
      </c>
      <c r="B115" s="26" t="s">
        <v>179</v>
      </c>
      <c r="C115" s="29"/>
      <c r="D115" s="40">
        <v>0</v>
      </c>
      <c r="E115" s="40"/>
      <c r="F115" s="40"/>
      <c r="G115" s="40"/>
    </row>
    <row r="116" spans="1:7" ht="12.75">
      <c r="A116" s="25" t="s">
        <v>180</v>
      </c>
      <c r="B116" s="26" t="s">
        <v>181</v>
      </c>
      <c r="C116" s="29"/>
      <c r="D116" s="40">
        <v>0</v>
      </c>
      <c r="E116" s="40"/>
      <c r="F116" s="40"/>
      <c r="G116" s="40"/>
    </row>
    <row r="117" spans="1:7" ht="12.75">
      <c r="A117" s="25" t="s">
        <v>182</v>
      </c>
      <c r="B117" s="26" t="s">
        <v>183</v>
      </c>
      <c r="C117" s="29"/>
      <c r="D117" s="40">
        <v>0</v>
      </c>
      <c r="E117" s="40"/>
      <c r="F117" s="40"/>
      <c r="G117" s="40"/>
    </row>
    <row r="118" spans="1:7" ht="38.25">
      <c r="A118" s="22" t="s">
        <v>188</v>
      </c>
      <c r="B118" s="32" t="s">
        <v>189</v>
      </c>
      <c r="C118" s="21"/>
      <c r="D118" s="40">
        <v>0</v>
      </c>
      <c r="E118" s="40"/>
      <c r="F118" s="40"/>
      <c r="G118" s="40"/>
    </row>
    <row r="119" spans="1:7" ht="12.75">
      <c r="A119" s="25" t="s">
        <v>178</v>
      </c>
      <c r="B119" s="26" t="s">
        <v>179</v>
      </c>
      <c r="C119" s="29"/>
      <c r="D119" s="40">
        <v>0</v>
      </c>
      <c r="E119" s="40"/>
      <c r="F119" s="40"/>
      <c r="G119" s="40"/>
    </row>
    <row r="120" spans="1:7" ht="12.75">
      <c r="A120" s="25" t="s">
        <v>180</v>
      </c>
      <c r="B120" s="26" t="s">
        <v>181</v>
      </c>
      <c r="C120" s="29"/>
      <c r="D120" s="40">
        <v>0</v>
      </c>
      <c r="E120" s="40"/>
      <c r="F120" s="40"/>
      <c r="G120" s="40"/>
    </row>
    <row r="121" spans="1:7" ht="12.75">
      <c r="A121" s="25" t="s">
        <v>182</v>
      </c>
      <c r="B121" s="26" t="s">
        <v>183</v>
      </c>
      <c r="C121" s="29"/>
      <c r="D121" s="40">
        <v>0</v>
      </c>
      <c r="E121" s="40"/>
      <c r="F121" s="40"/>
      <c r="G121" s="40"/>
    </row>
    <row r="122" spans="1:7" ht="12.75">
      <c r="A122" s="22" t="s">
        <v>190</v>
      </c>
      <c r="B122" s="23" t="s">
        <v>191</v>
      </c>
      <c r="C122" s="21">
        <f>C123</f>
        <v>0</v>
      </c>
      <c r="D122" s="40">
        <v>0</v>
      </c>
      <c r="E122" s="40"/>
      <c r="F122" s="40"/>
      <c r="G122" s="40"/>
    </row>
    <row r="123" spans="1:7" ht="12.75">
      <c r="A123" s="22" t="s">
        <v>192</v>
      </c>
      <c r="B123" s="23" t="s">
        <v>193</v>
      </c>
      <c r="C123" s="21">
        <f>C124+C125+C126</f>
        <v>0</v>
      </c>
      <c r="D123" s="40">
        <v>0</v>
      </c>
      <c r="E123" s="40"/>
      <c r="F123" s="40"/>
      <c r="G123" s="40"/>
    </row>
    <row r="124" spans="1:7" ht="12.75">
      <c r="A124" s="25" t="s">
        <v>194</v>
      </c>
      <c r="B124" s="26" t="s">
        <v>195</v>
      </c>
      <c r="C124" s="33"/>
      <c r="D124" s="40">
        <v>0</v>
      </c>
      <c r="E124" s="40"/>
      <c r="F124" s="40"/>
      <c r="G124" s="40"/>
    </row>
    <row r="125" spans="1:7" ht="12.75">
      <c r="A125" s="25" t="s">
        <v>196</v>
      </c>
      <c r="B125" s="26" t="s">
        <v>197</v>
      </c>
      <c r="C125" s="33"/>
      <c r="D125" s="40">
        <v>0</v>
      </c>
      <c r="E125" s="40"/>
      <c r="F125" s="40"/>
      <c r="G125" s="40"/>
    </row>
    <row r="126" spans="1:7" ht="12.75">
      <c r="A126" s="25" t="s">
        <v>198</v>
      </c>
      <c r="B126" s="26" t="s">
        <v>199</v>
      </c>
      <c r="C126" s="33"/>
      <c r="D126" s="40">
        <v>0</v>
      </c>
      <c r="E126" s="40"/>
      <c r="F126" s="40"/>
      <c r="G126" s="40"/>
    </row>
    <row r="127" spans="1:7" ht="12.75">
      <c r="A127" s="25" t="s">
        <v>200</v>
      </c>
      <c r="B127" s="26" t="s">
        <v>201</v>
      </c>
      <c r="C127" s="33"/>
      <c r="D127" s="40">
        <v>0</v>
      </c>
      <c r="E127" s="40"/>
      <c r="F127" s="40"/>
      <c r="G127" s="40"/>
    </row>
    <row r="128" spans="1:7" ht="12.75">
      <c r="A128" s="22" t="s">
        <v>202</v>
      </c>
      <c r="B128" s="23" t="s">
        <v>203</v>
      </c>
      <c r="C128" s="21">
        <f>C129+C131+C132</f>
        <v>0</v>
      </c>
      <c r="D128" s="40">
        <v>0</v>
      </c>
      <c r="E128" s="40"/>
      <c r="F128" s="40"/>
      <c r="G128" s="40"/>
    </row>
    <row r="129" spans="1:7" ht="12.75">
      <c r="A129" s="25" t="s">
        <v>204</v>
      </c>
      <c r="B129" s="26" t="s">
        <v>205</v>
      </c>
      <c r="C129" s="29"/>
      <c r="D129" s="40">
        <v>0</v>
      </c>
      <c r="E129" s="40"/>
      <c r="F129" s="40"/>
      <c r="G129" s="40"/>
    </row>
    <row r="130" spans="1:7" ht="12.75">
      <c r="A130" s="25" t="s">
        <v>206</v>
      </c>
      <c r="B130" s="26" t="s">
        <v>207</v>
      </c>
      <c r="C130" s="29"/>
      <c r="D130" s="40">
        <v>0</v>
      </c>
      <c r="E130" s="40"/>
      <c r="F130" s="40"/>
      <c r="G130" s="40"/>
    </row>
    <row r="131" spans="1:7" ht="12.75">
      <c r="A131" s="25" t="s">
        <v>208</v>
      </c>
      <c r="B131" s="26" t="s">
        <v>209</v>
      </c>
      <c r="C131" s="29"/>
      <c r="D131" s="40">
        <v>0</v>
      </c>
      <c r="E131" s="40"/>
      <c r="F131" s="40"/>
      <c r="G131" s="40"/>
    </row>
    <row r="132" spans="1:7" ht="12.75">
      <c r="A132" s="25" t="s">
        <v>210</v>
      </c>
      <c r="B132" s="34" t="s">
        <v>211</v>
      </c>
      <c r="C132" s="29"/>
      <c r="D132" s="40">
        <v>0</v>
      </c>
      <c r="E132" s="40"/>
      <c r="F132" s="40"/>
      <c r="G132" s="40"/>
    </row>
    <row r="133" spans="1:7" ht="25.5">
      <c r="A133" s="22" t="s">
        <v>212</v>
      </c>
      <c r="B133" s="23" t="s">
        <v>213</v>
      </c>
      <c r="C133" s="21">
        <f>C134</f>
        <v>0</v>
      </c>
      <c r="D133" s="40">
        <v>0</v>
      </c>
      <c r="E133" s="40"/>
      <c r="F133" s="40"/>
      <c r="G133" s="40"/>
    </row>
    <row r="134" spans="1:7" ht="13.5">
      <c r="A134" s="24" t="s">
        <v>214</v>
      </c>
      <c r="B134" s="23" t="s">
        <v>215</v>
      </c>
      <c r="C134" s="29"/>
      <c r="D134" s="40">
        <v>0</v>
      </c>
      <c r="E134" s="40"/>
      <c r="F134" s="40"/>
      <c r="G134" s="40"/>
    </row>
    <row r="135" spans="1:7" ht="12.75">
      <c r="A135" s="22" t="s">
        <v>216</v>
      </c>
      <c r="B135" s="23" t="s">
        <v>217</v>
      </c>
      <c r="C135" s="21">
        <f>C136</f>
        <v>0</v>
      </c>
      <c r="D135" s="40">
        <v>0</v>
      </c>
      <c r="E135" s="40">
        <v>0</v>
      </c>
      <c r="F135" s="40">
        <v>0</v>
      </c>
      <c r="G135" s="40">
        <v>0</v>
      </c>
    </row>
    <row r="136" spans="1:7" ht="12.75">
      <c r="A136" s="22" t="s">
        <v>218</v>
      </c>
      <c r="B136" s="23" t="s">
        <v>219</v>
      </c>
      <c r="C136" s="21">
        <f>C137+C142</f>
        <v>0</v>
      </c>
      <c r="D136" s="40">
        <v>0</v>
      </c>
      <c r="E136" s="40">
        <v>0</v>
      </c>
      <c r="F136" s="40">
        <v>0</v>
      </c>
      <c r="G136" s="40">
        <v>0</v>
      </c>
    </row>
    <row r="137" spans="1:7" ht="12.75">
      <c r="A137" s="22" t="s">
        <v>220</v>
      </c>
      <c r="B137" s="23" t="s">
        <v>221</v>
      </c>
      <c r="C137" s="21">
        <f>SUM(C138:C141)</f>
        <v>0</v>
      </c>
      <c r="D137" s="40">
        <v>0</v>
      </c>
      <c r="E137" s="40">
        <v>0</v>
      </c>
      <c r="F137" s="40">
        <v>0</v>
      </c>
      <c r="G137" s="40">
        <v>0</v>
      </c>
    </row>
    <row r="138" spans="1:7" ht="14.25">
      <c r="A138" s="25" t="s">
        <v>222</v>
      </c>
      <c r="B138" s="26" t="s">
        <v>223</v>
      </c>
      <c r="C138" s="16"/>
      <c r="D138" s="40">
        <v>0</v>
      </c>
      <c r="E138" s="40">
        <v>0</v>
      </c>
      <c r="F138" s="40">
        <v>0</v>
      </c>
      <c r="G138" s="40">
        <v>0</v>
      </c>
    </row>
    <row r="139" spans="1:7" ht="14.25">
      <c r="A139" s="25" t="s">
        <v>224</v>
      </c>
      <c r="B139" s="26" t="s">
        <v>225</v>
      </c>
      <c r="C139" s="16">
        <v>0</v>
      </c>
      <c r="D139" s="40">
        <v>0</v>
      </c>
      <c r="E139" s="40">
        <v>0</v>
      </c>
      <c r="F139" s="40">
        <v>0</v>
      </c>
      <c r="G139" s="40">
        <v>0</v>
      </c>
    </row>
    <row r="140" spans="1:7" ht="14.25">
      <c r="A140" s="25" t="s">
        <v>226</v>
      </c>
      <c r="B140" s="26" t="s">
        <v>227</v>
      </c>
      <c r="C140" s="16">
        <v>0</v>
      </c>
      <c r="D140" s="40">
        <v>0</v>
      </c>
      <c r="E140" s="40">
        <v>0</v>
      </c>
      <c r="F140" s="40">
        <v>0</v>
      </c>
      <c r="G140" s="40">
        <v>0</v>
      </c>
    </row>
    <row r="141" spans="1:7" ht="14.25">
      <c r="A141" s="25" t="s">
        <v>228</v>
      </c>
      <c r="B141" s="26" t="s">
        <v>229</v>
      </c>
      <c r="C141" s="16"/>
      <c r="D141" s="40"/>
      <c r="E141" s="40"/>
      <c r="F141" s="40"/>
      <c r="G141" s="40">
        <v>0</v>
      </c>
    </row>
    <row r="142" spans="1:7" ht="14.25">
      <c r="A142" s="22" t="s">
        <v>230</v>
      </c>
      <c r="B142" s="23" t="s">
        <v>231</v>
      </c>
      <c r="C142" s="16"/>
      <c r="D142" s="40"/>
      <c r="E142" s="40"/>
      <c r="F142" s="40"/>
      <c r="G142" s="40"/>
    </row>
    <row r="143" spans="1:3" ht="38.25" customHeight="1">
      <c r="A143" s="47"/>
      <c r="B143" s="47"/>
      <c r="C143" s="47"/>
    </row>
    <row r="144" spans="1:3" ht="12">
      <c r="A144" s="42"/>
      <c r="B144" s="42"/>
      <c r="C144" s="42"/>
    </row>
    <row r="145" spans="1:3" ht="12">
      <c r="A145" s="43"/>
      <c r="B145" s="43"/>
      <c r="C145" s="43"/>
    </row>
    <row r="146" spans="1:3" ht="18.75">
      <c r="A146" s="36" t="s">
        <v>238</v>
      </c>
      <c r="B146" s="36" t="s">
        <v>239</v>
      </c>
      <c r="C146" s="37"/>
    </row>
    <row r="147" spans="1:3" ht="12.75">
      <c r="A147" s="35"/>
      <c r="B147" s="35"/>
      <c r="C147" s="37"/>
    </row>
  </sheetData>
  <sheetProtection selectLockedCells="1"/>
  <mergeCells count="6">
    <mergeCell ref="A144:C144"/>
    <mergeCell ref="A145:C145"/>
    <mergeCell ref="A4:C4"/>
    <mergeCell ref="A5:C5"/>
    <mergeCell ref="A6:C6"/>
    <mergeCell ref="A143:C143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LiviuMatac</dc:creator>
  <cp:keywords/>
  <dc:description/>
  <cp:lastModifiedBy>IstvanPusok</cp:lastModifiedBy>
  <cp:lastPrinted>2013-11-05T11:09:26Z</cp:lastPrinted>
  <dcterms:created xsi:type="dcterms:W3CDTF">2013-03-11T14:04:24Z</dcterms:created>
  <dcterms:modified xsi:type="dcterms:W3CDTF">2013-11-05T11:09:46Z</dcterms:modified>
  <cp:category/>
  <cp:version/>
  <cp:contentType/>
  <cp:contentStatus/>
</cp:coreProperties>
</file>